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500"/>
  </bookViews>
  <sheets>
    <sheet name="流量为100到840各自获得数据" sheetId="1" r:id="rId1"/>
  </sheets>
  <definedNames>
    <definedName name="_xlnm._FilterDatabase" localSheetId="0" hidden="1">流量为100到840各自获得数据!$C$1:$C$1044122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<sst xmlns="http://schemas.openxmlformats.org/spreadsheetml/2006/main" count="12" uniqueCount="12">
  <si>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多棱形链接灌渠长度节点位置（km）</t>
  </si>
  <si>
    <t>灌渠河底的
海拔高度(m)</t>
  </si>
  <si>
    <t>每个节点的流量值（m3/s）</t>
  </si>
  <si>
    <t>水面高程（水位海拔高度m）</t>
  </si>
  <si>
    <t>节点处水流速度（m/s）</t>
  </si>
  <si>
    <t>矩形断面河底宽度即水面宽度（m）</t>
  </si>
  <si>
    <t>h</t>
  </si>
  <si>
    <t>A</t>
  </si>
  <si>
    <t>X</t>
  </si>
  <si>
    <t>R</t>
  </si>
  <si>
    <t>I</t>
  </si>
  <si>
    <t>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</si>
</sst>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Noto Sans CJK SC"/>
      <charset val="1"/>
    </font>
    <font>
      <sz val="10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44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42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4"/>
  <sheetViews>
    <sheetView tabSelected="1" workbookViewId="0">
      <selection activeCell="L4" sqref="L4"/>
    </sheetView>
  </sheetViews>
  <sheetFormatPr defaultColWidth="11.5462962962963" defaultRowHeight="13.2"/>
  <cols>
    <col min="1" max="1" width="16.2962962962963" style="1" customWidth="1"/>
    <col min="2" max="2" width="14.5" style="1" customWidth="1"/>
    <col min="3" max="3" width="19.2037037037037" style="1" customWidth="1"/>
    <col min="4" max="4" width="16.7037037037037" style="2" customWidth="1"/>
    <col min="5" max="5" width="16.1018518518519" style="2" customWidth="1"/>
    <col min="6" max="6" width="20.6018518518519" style="1" customWidth="1"/>
    <col min="10" max="10" width="12.8888888888889"/>
    <col min="12" max="12" width="12.8888888888889"/>
  </cols>
  <sheetData>
    <row r="1" ht="39" customHeight="1" spans="1:1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5">
        <v>60</v>
      </c>
      <c r="B2" s="5">
        <v>40</v>
      </c>
      <c r="C2" s="5">
        <v>100</v>
      </c>
      <c r="D2" s="6">
        <v>41.38</v>
      </c>
      <c r="E2" s="6">
        <v>2.23</v>
      </c>
      <c r="F2" s="5">
        <v>30</v>
      </c>
      <c r="G2">
        <f>D2-B2</f>
        <v>1.38</v>
      </c>
      <c r="H2">
        <f>G2*30</f>
        <v>41.4000000000001</v>
      </c>
      <c r="I2">
        <f>30+2*G2</f>
        <v>32.76</v>
      </c>
      <c r="J2">
        <f>H2/I2</f>
        <v>1.26373626373627</v>
      </c>
      <c r="K2">
        <f>(B2-B3)/5</f>
        <v>1</v>
      </c>
      <c r="L2">
        <f>H2*POWER(J2,2/3)*POWER(K2,1/2)/C2</f>
        <v>0.483917476165822</v>
      </c>
    </row>
    <row r="3" spans="1:12">
      <c r="A3" s="5">
        <v>55</v>
      </c>
      <c r="B3" s="5">
        <v>35</v>
      </c>
      <c r="C3" s="5">
        <v>100</v>
      </c>
      <c r="D3" s="6">
        <v>37.53</v>
      </c>
      <c r="E3" s="6">
        <v>2.18</v>
      </c>
      <c r="F3" s="5">
        <v>30</v>
      </c>
      <c r="G3">
        <f>D3-B3</f>
        <v>2.53</v>
      </c>
      <c r="H3">
        <f t="shared" ref="H3:H14" si="0">G3*30</f>
        <v>75.9</v>
      </c>
      <c r="I3">
        <f t="shared" ref="I3:I14" si="1">30+2*G3</f>
        <v>35.06</v>
      </c>
      <c r="J3">
        <f t="shared" ref="J3:J14" si="2">H3/I3</f>
        <v>2.16486023958928</v>
      </c>
      <c r="K3">
        <f t="shared" ref="K3:K14" si="3">(B3-B4)/5</f>
        <v>1</v>
      </c>
      <c r="L3">
        <f t="shared" ref="L3:L14" si="4">H3*POWER(J3,2/3)*POWER(K3,1/2)/C3</f>
        <v>1.27016951552232</v>
      </c>
    </row>
    <row r="4" spans="1:12">
      <c r="A4" s="5">
        <v>50</v>
      </c>
      <c r="B4" s="5">
        <v>30</v>
      </c>
      <c r="C4" s="5">
        <v>100</v>
      </c>
      <c r="D4" s="6">
        <v>33.3</v>
      </c>
      <c r="E4" s="6">
        <v>0.74</v>
      </c>
      <c r="F4" s="5">
        <v>30</v>
      </c>
      <c r="G4">
        <f t="shared" ref="G4:G35" si="5">D4-B4</f>
        <v>3.3</v>
      </c>
      <c r="H4">
        <f t="shared" si="0"/>
        <v>98.9999999999999</v>
      </c>
      <c r="I4">
        <f t="shared" si="1"/>
        <v>36.6</v>
      </c>
      <c r="J4">
        <f t="shared" si="2"/>
        <v>2.70491803278688</v>
      </c>
      <c r="K4">
        <f t="shared" si="3"/>
        <v>-0.4</v>
      </c>
      <c r="L4" t="e">
        <f t="shared" si="4"/>
        <v>#NUM!</v>
      </c>
    </row>
    <row r="5" spans="1:12">
      <c r="A5" s="5">
        <v>45</v>
      </c>
      <c r="B5" s="5">
        <v>32</v>
      </c>
      <c r="C5" s="5">
        <v>100</v>
      </c>
      <c r="D5" s="6">
        <v>34.04</v>
      </c>
      <c r="E5" s="6">
        <v>1.83</v>
      </c>
      <c r="F5" s="5">
        <v>30</v>
      </c>
      <c r="G5">
        <f t="shared" si="5"/>
        <v>2.04</v>
      </c>
      <c r="H5">
        <f t="shared" si="0"/>
        <v>61.2</v>
      </c>
      <c r="I5">
        <f t="shared" si="1"/>
        <v>34.08</v>
      </c>
      <c r="J5">
        <f t="shared" si="2"/>
        <v>1.79577464788732</v>
      </c>
      <c r="K5">
        <f t="shared" si="3"/>
        <v>0.6</v>
      </c>
      <c r="L5">
        <f t="shared" si="4"/>
        <v>0.700371187483106</v>
      </c>
    </row>
    <row r="6" spans="1:12">
      <c r="A6" s="5">
        <v>40</v>
      </c>
      <c r="B6" s="5">
        <v>29</v>
      </c>
      <c r="C6" s="5">
        <v>100</v>
      </c>
      <c r="D6" s="6">
        <v>30.26</v>
      </c>
      <c r="E6" s="6">
        <v>2.09</v>
      </c>
      <c r="F6" s="5">
        <v>30</v>
      </c>
      <c r="G6">
        <f t="shared" si="5"/>
        <v>1.26</v>
      </c>
      <c r="H6">
        <f t="shared" si="0"/>
        <v>37.8</v>
      </c>
      <c r="I6">
        <f t="shared" si="1"/>
        <v>32.52</v>
      </c>
      <c r="J6">
        <f t="shared" si="2"/>
        <v>1.16236162361624</v>
      </c>
      <c r="K6">
        <f t="shared" si="3"/>
        <v>0.8</v>
      </c>
      <c r="L6">
        <f t="shared" si="4"/>
        <v>0.373764143174976</v>
      </c>
    </row>
    <row r="7" spans="1:12">
      <c r="A7" s="5">
        <v>35</v>
      </c>
      <c r="B7" s="5">
        <v>25</v>
      </c>
      <c r="C7" s="5">
        <v>100</v>
      </c>
      <c r="D7" s="6">
        <v>27.77</v>
      </c>
      <c r="E7" s="6">
        <v>1.64</v>
      </c>
      <c r="F7" s="5">
        <v>30</v>
      </c>
      <c r="G7">
        <f t="shared" si="5"/>
        <v>2.77</v>
      </c>
      <c r="H7">
        <f t="shared" si="0"/>
        <v>83.1</v>
      </c>
      <c r="I7">
        <f t="shared" si="1"/>
        <v>35.54</v>
      </c>
      <c r="J7">
        <f t="shared" si="2"/>
        <v>2.33821046707935</v>
      </c>
      <c r="K7">
        <f t="shared" si="3"/>
        <v>0.4</v>
      </c>
      <c r="L7">
        <f t="shared" si="4"/>
        <v>0.925877264083344</v>
      </c>
    </row>
    <row r="8" spans="1:12">
      <c r="A8" s="5">
        <v>30</v>
      </c>
      <c r="B8" s="5">
        <v>23</v>
      </c>
      <c r="C8" s="5">
        <v>100</v>
      </c>
      <c r="D8" s="6">
        <v>24.04</v>
      </c>
      <c r="E8" s="6">
        <v>1.84</v>
      </c>
      <c r="F8" s="5">
        <v>30</v>
      </c>
      <c r="G8">
        <f t="shared" si="5"/>
        <v>1.04</v>
      </c>
      <c r="H8">
        <f t="shared" si="0"/>
        <v>31.2</v>
      </c>
      <c r="I8">
        <f t="shared" si="1"/>
        <v>32.08</v>
      </c>
      <c r="J8">
        <f t="shared" si="2"/>
        <v>0.972568578553615</v>
      </c>
      <c r="K8">
        <f t="shared" si="3"/>
        <v>0.6</v>
      </c>
      <c r="L8">
        <f t="shared" si="4"/>
        <v>0.237234060415262</v>
      </c>
    </row>
    <row r="9" spans="1:12">
      <c r="A9" s="5">
        <v>25</v>
      </c>
      <c r="B9" s="5">
        <v>20</v>
      </c>
      <c r="C9" s="5">
        <v>100</v>
      </c>
      <c r="D9" s="6">
        <v>22.05</v>
      </c>
      <c r="E9" s="6">
        <v>2.23</v>
      </c>
      <c r="F9" s="5">
        <v>30</v>
      </c>
      <c r="G9">
        <f t="shared" si="5"/>
        <v>2.05</v>
      </c>
      <c r="H9">
        <f t="shared" si="0"/>
        <v>61.5</v>
      </c>
      <c r="I9">
        <f t="shared" si="1"/>
        <v>34.1</v>
      </c>
      <c r="J9">
        <f t="shared" si="2"/>
        <v>1.80351906158358</v>
      </c>
      <c r="K9">
        <f t="shared" si="3"/>
        <v>1</v>
      </c>
      <c r="L9">
        <f t="shared" si="4"/>
        <v>0.911217965416544</v>
      </c>
    </row>
    <row r="10" spans="1:12">
      <c r="A10" s="5">
        <v>20</v>
      </c>
      <c r="B10" s="5">
        <v>15</v>
      </c>
      <c r="C10" s="5">
        <v>100</v>
      </c>
      <c r="D10" s="6">
        <v>16.63</v>
      </c>
      <c r="E10" s="6">
        <v>2.38</v>
      </c>
      <c r="F10" s="5">
        <v>30</v>
      </c>
      <c r="G10">
        <f t="shared" si="5"/>
        <v>1.63</v>
      </c>
      <c r="H10">
        <f t="shared" si="0"/>
        <v>48.9</v>
      </c>
      <c r="I10">
        <f t="shared" si="1"/>
        <v>33.26</v>
      </c>
      <c r="J10">
        <f t="shared" si="2"/>
        <v>1.47023451593506</v>
      </c>
      <c r="K10">
        <f t="shared" si="3"/>
        <v>1.4</v>
      </c>
      <c r="L10">
        <f t="shared" si="4"/>
        <v>0.748107404269972</v>
      </c>
    </row>
    <row r="11" spans="1:12">
      <c r="A11" s="5">
        <v>15</v>
      </c>
      <c r="B11" s="5">
        <v>8</v>
      </c>
      <c r="C11" s="5">
        <v>100</v>
      </c>
      <c r="D11" s="6">
        <v>10.39</v>
      </c>
      <c r="E11" s="6">
        <v>1.61</v>
      </c>
      <c r="F11" s="5">
        <v>30</v>
      </c>
      <c r="G11">
        <f t="shared" si="5"/>
        <v>2.39</v>
      </c>
      <c r="H11">
        <f t="shared" si="0"/>
        <v>71.7</v>
      </c>
      <c r="I11">
        <f t="shared" si="1"/>
        <v>34.78</v>
      </c>
      <c r="J11">
        <f t="shared" si="2"/>
        <v>2.0615296147211</v>
      </c>
      <c r="K11">
        <f t="shared" si="3"/>
        <v>0.4</v>
      </c>
      <c r="L11">
        <f t="shared" si="4"/>
        <v>0.734528869968597</v>
      </c>
    </row>
    <row r="12" spans="1:12">
      <c r="A12" s="5">
        <v>10</v>
      </c>
      <c r="B12" s="5">
        <v>6</v>
      </c>
      <c r="C12" s="5">
        <v>100</v>
      </c>
      <c r="D12" s="6">
        <v>8.3</v>
      </c>
      <c r="E12" s="6">
        <v>1.62</v>
      </c>
      <c r="F12" s="5">
        <v>30</v>
      </c>
      <c r="G12">
        <f t="shared" si="5"/>
        <v>2.3</v>
      </c>
      <c r="H12">
        <f t="shared" si="0"/>
        <v>69</v>
      </c>
      <c r="I12">
        <f t="shared" si="1"/>
        <v>34.6</v>
      </c>
      <c r="J12">
        <f t="shared" si="2"/>
        <v>1.99421965317919</v>
      </c>
      <c r="K12">
        <f t="shared" si="3"/>
        <v>0.4</v>
      </c>
      <c r="L12">
        <f t="shared" si="4"/>
        <v>0.691397408998859</v>
      </c>
    </row>
    <row r="13" spans="1:12">
      <c r="A13" s="5">
        <v>5</v>
      </c>
      <c r="B13" s="5">
        <v>4</v>
      </c>
      <c r="C13" s="5">
        <v>100</v>
      </c>
      <c r="D13" s="6">
        <v>5.61</v>
      </c>
      <c r="E13" s="6">
        <v>2.08</v>
      </c>
      <c r="F13" s="5">
        <v>30</v>
      </c>
      <c r="G13">
        <f t="shared" si="5"/>
        <v>1.61</v>
      </c>
      <c r="H13">
        <f t="shared" si="0"/>
        <v>48.3</v>
      </c>
      <c r="I13">
        <f t="shared" si="1"/>
        <v>33.22</v>
      </c>
      <c r="J13">
        <f t="shared" si="2"/>
        <v>1.45394340758579</v>
      </c>
      <c r="K13">
        <f t="shared" si="3"/>
        <v>0.8</v>
      </c>
      <c r="L13">
        <f t="shared" si="4"/>
        <v>0.554443282460424</v>
      </c>
    </row>
    <row r="14" spans="1:12">
      <c r="A14" s="5">
        <v>0</v>
      </c>
      <c r="B14" s="5">
        <v>0</v>
      </c>
      <c r="C14" s="5">
        <v>100</v>
      </c>
      <c r="D14" s="6">
        <v>1.6</v>
      </c>
      <c r="E14" s="6">
        <v>2.1</v>
      </c>
      <c r="F14" s="5">
        <v>30</v>
      </c>
      <c r="G14">
        <f t="shared" si="5"/>
        <v>1.6</v>
      </c>
      <c r="H14">
        <f t="shared" si="0"/>
        <v>48</v>
      </c>
      <c r="I14">
        <f t="shared" si="1"/>
        <v>33.2</v>
      </c>
      <c r="J14">
        <f t="shared" si="2"/>
        <v>1.44578313253012</v>
      </c>
      <c r="K14">
        <f t="shared" si="3"/>
        <v>-8</v>
      </c>
      <c r="L14" t="e">
        <f t="shared" si="4"/>
        <v>#NUM!</v>
      </c>
    </row>
    <row r="15" spans="1:12">
      <c r="A15" s="7">
        <v>60</v>
      </c>
      <c r="B15" s="7">
        <v>40</v>
      </c>
      <c r="C15" s="7">
        <v>120</v>
      </c>
      <c r="D15" s="8">
        <v>41.05</v>
      </c>
      <c r="E15" s="8">
        <v>2.41</v>
      </c>
      <c r="F15" s="7">
        <v>30</v>
      </c>
      <c r="G15">
        <f t="shared" si="5"/>
        <v>1.05</v>
      </c>
      <c r="H15">
        <f t="shared" ref="H15:H25" si="6">G15*30</f>
        <v>31.4999999999999</v>
      </c>
      <c r="I15">
        <f t="shared" ref="I15:I25" si="7">30+2*G15</f>
        <v>32.1</v>
      </c>
      <c r="J15">
        <f t="shared" ref="J15:J25" si="8">H15/I15</f>
        <v>0.981308411214951</v>
      </c>
      <c r="K15">
        <f t="shared" ref="K15:K25" si="9">(B15-B16)/5</f>
        <v>1</v>
      </c>
      <c r="L15">
        <f t="shared" ref="L15:L25" si="10">H15*POWER(J15,2/3)*POWER(K15,1/2)/C15</f>
        <v>0.259218696256338</v>
      </c>
    </row>
    <row r="16" spans="1:12">
      <c r="A16" s="7">
        <v>55</v>
      </c>
      <c r="B16" s="7">
        <v>35</v>
      </c>
      <c r="C16" s="7">
        <v>120</v>
      </c>
      <c r="D16" s="8">
        <v>37.36</v>
      </c>
      <c r="E16" s="8">
        <v>2.37</v>
      </c>
      <c r="F16" s="7">
        <v>30</v>
      </c>
      <c r="G16">
        <f t="shared" si="5"/>
        <v>2.36</v>
      </c>
      <c r="H16">
        <f t="shared" si="6"/>
        <v>70.8</v>
      </c>
      <c r="I16">
        <f t="shared" si="7"/>
        <v>34.72</v>
      </c>
      <c r="J16">
        <f t="shared" si="8"/>
        <v>2.03917050691244</v>
      </c>
      <c r="K16">
        <f t="shared" si="9"/>
        <v>1</v>
      </c>
      <c r="L16">
        <f t="shared" si="10"/>
        <v>0.948755643935988</v>
      </c>
    </row>
    <row r="17" spans="1:12">
      <c r="A17" s="7">
        <v>50</v>
      </c>
      <c r="B17" s="7">
        <v>30</v>
      </c>
      <c r="C17" s="7">
        <v>120</v>
      </c>
      <c r="D17" s="8">
        <v>33.64</v>
      </c>
      <c r="E17" s="8">
        <v>0.83</v>
      </c>
      <c r="F17" s="7">
        <v>30</v>
      </c>
      <c r="G17">
        <f t="shared" si="5"/>
        <v>3.64</v>
      </c>
      <c r="H17">
        <f t="shared" si="6"/>
        <v>109.2</v>
      </c>
      <c r="I17">
        <f t="shared" si="7"/>
        <v>37.28</v>
      </c>
      <c r="J17">
        <f t="shared" si="8"/>
        <v>2.92918454935622</v>
      </c>
      <c r="K17">
        <f t="shared" si="9"/>
        <v>-0.4</v>
      </c>
      <c r="L17" t="e">
        <f t="shared" si="10"/>
        <v>#NUM!</v>
      </c>
    </row>
    <row r="18" spans="1:12">
      <c r="A18" s="7">
        <v>45</v>
      </c>
      <c r="B18" s="7">
        <v>32</v>
      </c>
      <c r="C18" s="7">
        <v>120</v>
      </c>
      <c r="D18" s="8">
        <v>33.82</v>
      </c>
      <c r="E18" s="8">
        <v>1.94</v>
      </c>
      <c r="F18" s="7">
        <v>30</v>
      </c>
      <c r="G18">
        <f t="shared" si="5"/>
        <v>1.82</v>
      </c>
      <c r="H18">
        <f t="shared" si="6"/>
        <v>54.6</v>
      </c>
      <c r="I18">
        <f t="shared" si="7"/>
        <v>33.64</v>
      </c>
      <c r="J18">
        <f t="shared" si="8"/>
        <v>1.6230677764566</v>
      </c>
      <c r="K18">
        <f t="shared" si="9"/>
        <v>0.6</v>
      </c>
      <c r="L18">
        <f t="shared" si="10"/>
        <v>0.486756162900694</v>
      </c>
    </row>
    <row r="19" spans="1:12">
      <c r="A19" s="7">
        <v>40</v>
      </c>
      <c r="B19" s="7">
        <v>29</v>
      </c>
      <c r="C19" s="7">
        <v>120</v>
      </c>
      <c r="D19" s="8">
        <v>30.96</v>
      </c>
      <c r="E19" s="8">
        <v>2.17</v>
      </c>
      <c r="F19" s="7">
        <v>30</v>
      </c>
      <c r="G19">
        <f t="shared" si="5"/>
        <v>1.96</v>
      </c>
      <c r="H19">
        <f t="shared" si="6"/>
        <v>58.8</v>
      </c>
      <c r="I19">
        <f t="shared" si="7"/>
        <v>33.92</v>
      </c>
      <c r="J19">
        <f t="shared" si="8"/>
        <v>1.73349056603774</v>
      </c>
      <c r="K19">
        <f t="shared" si="9"/>
        <v>0.8</v>
      </c>
      <c r="L19">
        <f t="shared" si="10"/>
        <v>0.63244397826642</v>
      </c>
    </row>
    <row r="20" spans="1:12">
      <c r="A20" s="7">
        <v>35</v>
      </c>
      <c r="B20" s="7">
        <v>25</v>
      </c>
      <c r="C20" s="7">
        <v>120</v>
      </c>
      <c r="D20" s="8">
        <v>26.71</v>
      </c>
      <c r="E20" s="8">
        <v>1.8</v>
      </c>
      <c r="F20" s="7">
        <v>30</v>
      </c>
      <c r="G20">
        <f t="shared" si="5"/>
        <v>1.71</v>
      </c>
      <c r="H20">
        <f t="shared" si="6"/>
        <v>51.3</v>
      </c>
      <c r="I20">
        <f t="shared" si="7"/>
        <v>33.42</v>
      </c>
      <c r="J20">
        <f t="shared" si="8"/>
        <v>1.53500897666068</v>
      </c>
      <c r="K20">
        <f t="shared" si="9"/>
        <v>0.4</v>
      </c>
      <c r="L20">
        <f t="shared" si="10"/>
        <v>0.359782521435167</v>
      </c>
    </row>
    <row r="21" spans="1:12">
      <c r="A21" s="7">
        <v>30</v>
      </c>
      <c r="B21" s="7">
        <v>23</v>
      </c>
      <c r="C21" s="7">
        <v>120</v>
      </c>
      <c r="D21" s="8">
        <v>25.72</v>
      </c>
      <c r="E21" s="8">
        <v>1.95</v>
      </c>
      <c r="F21" s="7">
        <v>30</v>
      </c>
      <c r="G21">
        <f t="shared" si="5"/>
        <v>2.72</v>
      </c>
      <c r="H21">
        <f t="shared" si="6"/>
        <v>81.6</v>
      </c>
      <c r="I21">
        <f t="shared" si="7"/>
        <v>35.44</v>
      </c>
      <c r="J21">
        <f t="shared" si="8"/>
        <v>2.30248306997743</v>
      </c>
      <c r="K21">
        <f t="shared" si="9"/>
        <v>0.6</v>
      </c>
      <c r="L21">
        <f t="shared" si="10"/>
        <v>0.918435865638286</v>
      </c>
    </row>
    <row r="22" spans="1:12">
      <c r="A22" s="7">
        <v>25</v>
      </c>
      <c r="B22" s="7">
        <v>20</v>
      </c>
      <c r="C22" s="7">
        <v>120</v>
      </c>
      <c r="D22" s="8">
        <v>21.45</v>
      </c>
      <c r="E22" s="8">
        <v>2.35</v>
      </c>
      <c r="F22" s="7">
        <v>30</v>
      </c>
      <c r="G22">
        <f t="shared" si="5"/>
        <v>1.45</v>
      </c>
      <c r="H22">
        <f t="shared" si="6"/>
        <v>43.5</v>
      </c>
      <c r="I22">
        <f t="shared" si="7"/>
        <v>32.9</v>
      </c>
      <c r="J22">
        <f t="shared" si="8"/>
        <v>1.32218844984802</v>
      </c>
      <c r="K22">
        <f t="shared" si="9"/>
        <v>1</v>
      </c>
      <c r="L22">
        <f t="shared" si="10"/>
        <v>0.436686986833216</v>
      </c>
    </row>
    <row r="23" spans="1:12">
      <c r="A23" s="7">
        <v>20</v>
      </c>
      <c r="B23" s="7">
        <v>15</v>
      </c>
      <c r="C23" s="7">
        <v>120</v>
      </c>
      <c r="D23" s="8">
        <v>16.65</v>
      </c>
      <c r="E23" s="8">
        <v>2.61</v>
      </c>
      <c r="F23" s="7">
        <v>30</v>
      </c>
      <c r="G23">
        <f t="shared" si="5"/>
        <v>1.65</v>
      </c>
      <c r="H23">
        <f t="shared" si="6"/>
        <v>49.5</v>
      </c>
      <c r="I23">
        <f t="shared" si="7"/>
        <v>33.3</v>
      </c>
      <c r="J23">
        <f t="shared" si="8"/>
        <v>1.48648648648649</v>
      </c>
      <c r="K23">
        <f t="shared" si="9"/>
        <v>1.4</v>
      </c>
      <c r="L23">
        <f t="shared" si="10"/>
        <v>0.635714251622539</v>
      </c>
    </row>
    <row r="24" spans="1:12">
      <c r="A24" s="7">
        <v>15</v>
      </c>
      <c r="B24" s="7">
        <v>8</v>
      </c>
      <c r="C24" s="7">
        <v>120</v>
      </c>
      <c r="D24" s="8">
        <v>10.38</v>
      </c>
      <c r="E24" s="8">
        <v>1.8</v>
      </c>
      <c r="F24" s="7">
        <v>30</v>
      </c>
      <c r="G24">
        <f t="shared" si="5"/>
        <v>2.38</v>
      </c>
      <c r="H24">
        <f t="shared" si="6"/>
        <v>71.4</v>
      </c>
      <c r="I24">
        <f t="shared" si="7"/>
        <v>34.76</v>
      </c>
      <c r="J24">
        <f t="shared" si="8"/>
        <v>2.05408515535098</v>
      </c>
      <c r="K24">
        <f t="shared" si="9"/>
        <v>0.4</v>
      </c>
      <c r="L24">
        <f t="shared" si="10"/>
        <v>0.608077952790442</v>
      </c>
    </row>
    <row r="25" spans="1:12">
      <c r="A25" s="7">
        <v>10</v>
      </c>
      <c r="B25" s="7">
        <v>6</v>
      </c>
      <c r="C25" s="7">
        <v>120</v>
      </c>
      <c r="D25" s="8">
        <v>8.32</v>
      </c>
      <c r="E25" s="8">
        <v>1.73</v>
      </c>
      <c r="F25" s="7">
        <v>30</v>
      </c>
      <c r="G25">
        <f t="shared" si="5"/>
        <v>2.32</v>
      </c>
      <c r="H25">
        <f t="shared" si="6"/>
        <v>69.6</v>
      </c>
      <c r="I25">
        <f t="shared" si="7"/>
        <v>34.64</v>
      </c>
      <c r="J25">
        <f t="shared" si="8"/>
        <v>2.00923787528868</v>
      </c>
      <c r="K25">
        <f t="shared" si="9"/>
        <v>0.4</v>
      </c>
      <c r="L25">
        <f t="shared" si="10"/>
        <v>0.584088819841823</v>
      </c>
    </row>
    <row r="26" spans="1:7">
      <c r="A26" s="7">
        <v>5</v>
      </c>
      <c r="B26" s="7">
        <v>4</v>
      </c>
      <c r="C26" s="7">
        <v>120</v>
      </c>
      <c r="D26" s="8">
        <v>5.65</v>
      </c>
      <c r="E26" s="8">
        <v>2.23</v>
      </c>
      <c r="F26" s="7">
        <v>30</v>
      </c>
      <c r="G26">
        <f t="shared" si="5"/>
        <v>1.65</v>
      </c>
    </row>
    <row r="27" spans="1:7">
      <c r="A27" s="7">
        <v>0</v>
      </c>
      <c r="B27" s="7">
        <v>0</v>
      </c>
      <c r="C27" s="7">
        <v>120</v>
      </c>
      <c r="D27" s="8">
        <v>1.78</v>
      </c>
      <c r="E27" s="8">
        <v>2.18</v>
      </c>
      <c r="F27" s="7">
        <v>30</v>
      </c>
      <c r="G27">
        <f t="shared" si="5"/>
        <v>1.78</v>
      </c>
    </row>
    <row r="28" spans="1:7">
      <c r="A28" s="5">
        <v>60</v>
      </c>
      <c r="B28" s="5">
        <v>40</v>
      </c>
      <c r="C28" s="5">
        <v>140</v>
      </c>
      <c r="D28" s="6">
        <v>41.62</v>
      </c>
      <c r="E28" s="6">
        <v>2.43</v>
      </c>
      <c r="F28" s="5">
        <v>30</v>
      </c>
      <c r="G28">
        <f t="shared" si="5"/>
        <v>1.62</v>
      </c>
    </row>
    <row r="29" spans="1:7">
      <c r="A29" s="5">
        <v>55</v>
      </c>
      <c r="B29" s="5">
        <v>35</v>
      </c>
      <c r="C29" s="5">
        <v>140</v>
      </c>
      <c r="D29" s="6">
        <v>36.9</v>
      </c>
      <c r="E29" s="6">
        <v>2.41</v>
      </c>
      <c r="F29" s="5">
        <v>30</v>
      </c>
      <c r="G29">
        <f t="shared" si="5"/>
        <v>1.9</v>
      </c>
    </row>
    <row r="30" spans="1:7">
      <c r="A30" s="5">
        <v>50</v>
      </c>
      <c r="B30" s="5">
        <v>30</v>
      </c>
      <c r="C30" s="5">
        <v>140</v>
      </c>
      <c r="D30" s="6">
        <v>34.42</v>
      </c>
      <c r="E30" s="6">
        <v>0.89</v>
      </c>
      <c r="F30" s="5">
        <v>30</v>
      </c>
      <c r="G30">
        <f t="shared" si="5"/>
        <v>4.42</v>
      </c>
    </row>
    <row r="31" spans="1:7">
      <c r="A31" s="5">
        <v>45</v>
      </c>
      <c r="B31" s="5">
        <v>32</v>
      </c>
      <c r="C31" s="5">
        <v>140</v>
      </c>
      <c r="D31" s="6">
        <v>33.78</v>
      </c>
      <c r="E31" s="6">
        <v>2.14</v>
      </c>
      <c r="F31" s="5">
        <v>30</v>
      </c>
      <c r="G31">
        <f t="shared" si="5"/>
        <v>1.78</v>
      </c>
    </row>
    <row r="32" spans="1:7">
      <c r="A32" s="5">
        <v>40</v>
      </c>
      <c r="B32" s="5">
        <v>29</v>
      </c>
      <c r="C32" s="5">
        <v>140</v>
      </c>
      <c r="D32" s="6">
        <v>31.3</v>
      </c>
      <c r="E32" s="6">
        <v>2.25</v>
      </c>
      <c r="F32" s="5">
        <v>30</v>
      </c>
      <c r="G32">
        <f t="shared" si="5"/>
        <v>2.3</v>
      </c>
    </row>
    <row r="33" spans="1:7">
      <c r="A33" s="5">
        <v>35</v>
      </c>
      <c r="B33" s="5">
        <v>25</v>
      </c>
      <c r="C33" s="5">
        <v>140</v>
      </c>
      <c r="D33" s="6">
        <v>27.28</v>
      </c>
      <c r="E33" s="6">
        <v>1.81</v>
      </c>
      <c r="F33" s="5">
        <v>30</v>
      </c>
      <c r="G33">
        <f t="shared" si="5"/>
        <v>2.28</v>
      </c>
    </row>
    <row r="34" spans="1:7">
      <c r="A34" s="5">
        <v>30</v>
      </c>
      <c r="B34" s="5">
        <v>23</v>
      </c>
      <c r="C34" s="5">
        <v>140</v>
      </c>
      <c r="D34" s="6">
        <v>24.48</v>
      </c>
      <c r="E34" s="6">
        <v>2.15</v>
      </c>
      <c r="F34" s="5">
        <v>30</v>
      </c>
      <c r="G34">
        <f t="shared" si="5"/>
        <v>1.48</v>
      </c>
    </row>
    <row r="35" spans="1:7">
      <c r="A35" s="5">
        <v>25</v>
      </c>
      <c r="B35" s="5">
        <v>20</v>
      </c>
      <c r="C35" s="5">
        <v>140</v>
      </c>
      <c r="D35" s="6">
        <v>22.2</v>
      </c>
      <c r="E35" s="6">
        <v>2.42</v>
      </c>
      <c r="F35" s="5">
        <v>30</v>
      </c>
      <c r="G35">
        <f t="shared" si="5"/>
        <v>2.2</v>
      </c>
    </row>
    <row r="36" spans="1:7">
      <c r="A36" s="5">
        <v>20</v>
      </c>
      <c r="B36" s="5">
        <v>15</v>
      </c>
      <c r="C36" s="5">
        <v>140</v>
      </c>
      <c r="D36" s="6">
        <v>16.53</v>
      </c>
      <c r="E36" s="6">
        <v>2.73</v>
      </c>
      <c r="F36" s="5">
        <v>30</v>
      </c>
      <c r="G36">
        <f t="shared" ref="G36:G67" si="11">D36-B36</f>
        <v>1.53</v>
      </c>
    </row>
    <row r="37" spans="1:7">
      <c r="A37" s="5">
        <v>15</v>
      </c>
      <c r="B37" s="5">
        <v>8</v>
      </c>
      <c r="C37" s="5">
        <v>140</v>
      </c>
      <c r="D37" s="6">
        <v>10.26</v>
      </c>
      <c r="E37" s="6">
        <v>1.81</v>
      </c>
      <c r="F37" s="5">
        <v>30</v>
      </c>
      <c r="G37">
        <f t="shared" si="11"/>
        <v>2.26</v>
      </c>
    </row>
    <row r="38" spans="1:7">
      <c r="A38" s="5">
        <v>10</v>
      </c>
      <c r="B38" s="5">
        <v>6</v>
      </c>
      <c r="C38" s="5">
        <v>140</v>
      </c>
      <c r="D38" s="6">
        <v>8.2</v>
      </c>
      <c r="E38" s="6">
        <v>1.9</v>
      </c>
      <c r="F38" s="5">
        <v>30</v>
      </c>
      <c r="G38">
        <f t="shared" si="11"/>
        <v>2.2</v>
      </c>
    </row>
    <row r="39" spans="1:7">
      <c r="A39" s="5">
        <v>5</v>
      </c>
      <c r="B39" s="5">
        <v>4</v>
      </c>
      <c r="C39" s="5">
        <v>140</v>
      </c>
      <c r="D39" s="6">
        <v>6.19</v>
      </c>
      <c r="E39" s="6">
        <v>2.31</v>
      </c>
      <c r="F39" s="5">
        <v>30</v>
      </c>
      <c r="G39">
        <f t="shared" si="11"/>
        <v>2.19</v>
      </c>
    </row>
    <row r="40" spans="1:7">
      <c r="A40" s="5">
        <v>0</v>
      </c>
      <c r="B40" s="5">
        <v>0</v>
      </c>
      <c r="C40" s="5">
        <v>140</v>
      </c>
      <c r="D40" s="6">
        <v>2.07</v>
      </c>
      <c r="E40" s="6">
        <v>2.36</v>
      </c>
      <c r="F40" s="5">
        <v>30</v>
      </c>
      <c r="G40">
        <f t="shared" si="11"/>
        <v>2.07</v>
      </c>
    </row>
    <row r="41" spans="1:7">
      <c r="A41" s="7">
        <v>60</v>
      </c>
      <c r="B41" s="7">
        <v>40</v>
      </c>
      <c r="C41" s="7">
        <v>160</v>
      </c>
      <c r="D41" s="8">
        <v>42.73</v>
      </c>
      <c r="E41" s="8">
        <v>2.56</v>
      </c>
      <c r="F41" s="7">
        <v>30</v>
      </c>
      <c r="G41">
        <f t="shared" si="11"/>
        <v>2.73</v>
      </c>
    </row>
    <row r="42" spans="1:7">
      <c r="A42" s="7">
        <v>55</v>
      </c>
      <c r="B42" s="7">
        <v>35</v>
      </c>
      <c r="C42" s="7">
        <v>160</v>
      </c>
      <c r="D42" s="8">
        <v>36.04</v>
      </c>
      <c r="E42" s="8">
        <v>2.51</v>
      </c>
      <c r="F42" s="7">
        <v>30</v>
      </c>
      <c r="G42">
        <f t="shared" si="11"/>
        <v>1.04</v>
      </c>
    </row>
    <row r="43" spans="1:7">
      <c r="A43" s="7">
        <v>50</v>
      </c>
      <c r="B43" s="7">
        <v>30</v>
      </c>
      <c r="C43" s="7">
        <v>160</v>
      </c>
      <c r="D43" s="8">
        <v>35.89</v>
      </c>
      <c r="E43" s="8">
        <v>0.99</v>
      </c>
      <c r="F43" s="7">
        <v>30</v>
      </c>
      <c r="G43">
        <f t="shared" si="11"/>
        <v>5.89</v>
      </c>
    </row>
    <row r="44" spans="1:7">
      <c r="A44" s="7">
        <v>45</v>
      </c>
      <c r="B44" s="7">
        <v>32</v>
      </c>
      <c r="C44" s="7">
        <v>160</v>
      </c>
      <c r="D44" s="8">
        <v>34.15</v>
      </c>
      <c r="E44" s="8">
        <v>2.24</v>
      </c>
      <c r="F44" s="7">
        <v>30</v>
      </c>
      <c r="G44">
        <f t="shared" si="11"/>
        <v>2.15</v>
      </c>
    </row>
    <row r="45" spans="1:7">
      <c r="A45" s="7">
        <v>40</v>
      </c>
      <c r="B45" s="7">
        <v>29</v>
      </c>
      <c r="C45" s="7">
        <v>160</v>
      </c>
      <c r="D45" s="8">
        <v>30.63</v>
      </c>
      <c r="E45" s="8">
        <v>2.4</v>
      </c>
      <c r="F45" s="7">
        <v>30</v>
      </c>
      <c r="G45">
        <f t="shared" si="11"/>
        <v>1.63</v>
      </c>
    </row>
    <row r="46" spans="1:7">
      <c r="A46" s="7">
        <v>35</v>
      </c>
      <c r="B46" s="7">
        <v>25</v>
      </c>
      <c r="C46" s="7">
        <v>160</v>
      </c>
      <c r="D46" s="8">
        <v>27.43</v>
      </c>
      <c r="E46" s="8">
        <v>2.02</v>
      </c>
      <c r="F46" s="7">
        <v>30</v>
      </c>
      <c r="G46">
        <f t="shared" si="11"/>
        <v>2.43</v>
      </c>
    </row>
    <row r="47" spans="1:7">
      <c r="A47" s="7">
        <v>30</v>
      </c>
      <c r="B47" s="7">
        <v>23</v>
      </c>
      <c r="C47" s="7">
        <v>160</v>
      </c>
      <c r="D47" s="8">
        <v>24.83</v>
      </c>
      <c r="E47" s="8">
        <v>2.17</v>
      </c>
      <c r="F47" s="7">
        <v>30</v>
      </c>
      <c r="G47">
        <f t="shared" si="11"/>
        <v>1.83</v>
      </c>
    </row>
    <row r="48" spans="1:7">
      <c r="A48" s="7">
        <v>25</v>
      </c>
      <c r="B48" s="7">
        <v>20</v>
      </c>
      <c r="C48" s="7">
        <v>160</v>
      </c>
      <c r="D48" s="8">
        <v>22.38</v>
      </c>
      <c r="E48" s="8">
        <v>2.54</v>
      </c>
      <c r="F48" s="7">
        <v>30</v>
      </c>
      <c r="G48">
        <f t="shared" si="11"/>
        <v>2.38</v>
      </c>
    </row>
    <row r="49" spans="1:7">
      <c r="A49" s="7">
        <v>20</v>
      </c>
      <c r="B49" s="7">
        <v>15</v>
      </c>
      <c r="C49" s="7">
        <v>160</v>
      </c>
      <c r="D49" s="8">
        <v>17.4</v>
      </c>
      <c r="E49" s="8">
        <v>2.91</v>
      </c>
      <c r="F49" s="7">
        <v>30</v>
      </c>
      <c r="G49">
        <f t="shared" si="11"/>
        <v>2.4</v>
      </c>
    </row>
    <row r="50" spans="1:7">
      <c r="A50" s="7">
        <v>15</v>
      </c>
      <c r="B50" s="7">
        <v>8</v>
      </c>
      <c r="C50" s="7">
        <v>160</v>
      </c>
      <c r="D50" s="8">
        <v>11.02</v>
      </c>
      <c r="E50" s="8">
        <v>1.97</v>
      </c>
      <c r="F50" s="7">
        <v>30</v>
      </c>
      <c r="G50">
        <f t="shared" si="11"/>
        <v>3.02</v>
      </c>
    </row>
    <row r="51" spans="1:7">
      <c r="A51" s="7">
        <v>10</v>
      </c>
      <c r="B51" s="7">
        <v>6</v>
      </c>
      <c r="C51" s="7">
        <v>160</v>
      </c>
      <c r="D51" s="8">
        <v>8.5</v>
      </c>
      <c r="E51" s="8">
        <v>1.92</v>
      </c>
      <c r="F51" s="7">
        <v>30</v>
      </c>
      <c r="G51">
        <f t="shared" si="11"/>
        <v>2.5</v>
      </c>
    </row>
    <row r="52" spans="1:7">
      <c r="A52" s="7">
        <v>5</v>
      </c>
      <c r="B52" s="7">
        <v>4</v>
      </c>
      <c r="C52" s="7">
        <v>160</v>
      </c>
      <c r="D52" s="8">
        <v>6.22</v>
      </c>
      <c r="E52" s="8">
        <v>2.41</v>
      </c>
      <c r="F52" s="7">
        <v>30</v>
      </c>
      <c r="G52">
        <f t="shared" si="11"/>
        <v>2.22</v>
      </c>
    </row>
    <row r="53" spans="1:7">
      <c r="A53" s="7">
        <v>0</v>
      </c>
      <c r="B53" s="7">
        <v>0</v>
      </c>
      <c r="C53" s="7">
        <v>160</v>
      </c>
      <c r="D53" s="8">
        <v>2.13</v>
      </c>
      <c r="E53" s="8">
        <v>2.41</v>
      </c>
      <c r="F53" s="7">
        <v>30</v>
      </c>
      <c r="G53">
        <f t="shared" si="11"/>
        <v>2.13</v>
      </c>
    </row>
    <row r="54" spans="1:7">
      <c r="A54" s="9">
        <v>60</v>
      </c>
      <c r="B54" s="9">
        <v>40</v>
      </c>
      <c r="C54" s="9">
        <v>180</v>
      </c>
      <c r="D54" s="10">
        <v>41.45</v>
      </c>
      <c r="E54" s="10">
        <v>2.79</v>
      </c>
      <c r="F54" s="9">
        <v>30</v>
      </c>
      <c r="G54">
        <f t="shared" si="11"/>
        <v>1.45</v>
      </c>
    </row>
    <row r="55" spans="1:7">
      <c r="A55" s="9">
        <v>55</v>
      </c>
      <c r="B55" s="9">
        <v>35</v>
      </c>
      <c r="C55" s="9">
        <v>180</v>
      </c>
      <c r="D55" s="10">
        <v>38.53</v>
      </c>
      <c r="E55" s="10">
        <v>2.67</v>
      </c>
      <c r="F55" s="9">
        <v>30</v>
      </c>
      <c r="G55">
        <f t="shared" si="11"/>
        <v>3.53</v>
      </c>
    </row>
    <row r="56" spans="1:7">
      <c r="A56" s="9">
        <v>50</v>
      </c>
      <c r="B56" s="9">
        <v>30</v>
      </c>
      <c r="C56" s="9">
        <v>180</v>
      </c>
      <c r="D56" s="10">
        <v>34.69</v>
      </c>
      <c r="E56" s="10">
        <v>1.06</v>
      </c>
      <c r="F56" s="9">
        <v>30</v>
      </c>
      <c r="G56">
        <f t="shared" si="11"/>
        <v>4.69</v>
      </c>
    </row>
    <row r="57" spans="1:7">
      <c r="A57" s="9">
        <v>45</v>
      </c>
      <c r="B57" s="9">
        <v>32</v>
      </c>
      <c r="C57" s="9">
        <v>180</v>
      </c>
      <c r="D57" s="10">
        <v>34.34</v>
      </c>
      <c r="E57" s="10">
        <v>2.29</v>
      </c>
      <c r="F57" s="9">
        <v>30</v>
      </c>
      <c r="G57">
        <f t="shared" si="11"/>
        <v>2.34</v>
      </c>
    </row>
    <row r="58" spans="1:7">
      <c r="A58" s="9">
        <v>40</v>
      </c>
      <c r="B58" s="9">
        <v>29</v>
      </c>
      <c r="C58" s="9">
        <v>180</v>
      </c>
      <c r="D58" s="10">
        <v>31.04</v>
      </c>
      <c r="E58" s="10">
        <v>2.59</v>
      </c>
      <c r="F58" s="9">
        <v>30</v>
      </c>
      <c r="G58">
        <f t="shared" si="11"/>
        <v>2.04</v>
      </c>
    </row>
    <row r="59" spans="1:7">
      <c r="A59" s="9">
        <v>35</v>
      </c>
      <c r="B59" s="9">
        <v>25</v>
      </c>
      <c r="C59" s="9">
        <v>180</v>
      </c>
      <c r="D59" s="10">
        <v>27.56</v>
      </c>
      <c r="E59" s="10">
        <v>2.1</v>
      </c>
      <c r="F59" s="9">
        <v>30</v>
      </c>
      <c r="G59">
        <f t="shared" si="11"/>
        <v>2.56</v>
      </c>
    </row>
    <row r="60" spans="1:7">
      <c r="A60" s="9">
        <v>30</v>
      </c>
      <c r="B60" s="9">
        <v>23</v>
      </c>
      <c r="C60" s="9">
        <v>180</v>
      </c>
      <c r="D60" s="10">
        <v>25.5</v>
      </c>
      <c r="E60" s="10">
        <v>2.28</v>
      </c>
      <c r="F60" s="9">
        <v>30</v>
      </c>
      <c r="G60">
        <f t="shared" si="11"/>
        <v>2.5</v>
      </c>
    </row>
    <row r="61" spans="1:7">
      <c r="A61" s="9">
        <v>25</v>
      </c>
      <c r="B61" s="9">
        <v>20</v>
      </c>
      <c r="C61" s="9">
        <v>180</v>
      </c>
      <c r="D61" s="10">
        <v>22.57</v>
      </c>
      <c r="E61" s="10">
        <v>2.73</v>
      </c>
      <c r="F61" s="9">
        <v>30</v>
      </c>
      <c r="G61">
        <f t="shared" si="11"/>
        <v>2.57</v>
      </c>
    </row>
    <row r="62" spans="1:7">
      <c r="A62" s="9">
        <v>20</v>
      </c>
      <c r="B62" s="9">
        <v>15</v>
      </c>
      <c r="C62" s="9">
        <v>180</v>
      </c>
      <c r="D62" s="10">
        <v>16.59</v>
      </c>
      <c r="E62" s="10">
        <v>3.1</v>
      </c>
      <c r="F62" s="9">
        <v>30</v>
      </c>
      <c r="G62">
        <f t="shared" si="11"/>
        <v>1.59</v>
      </c>
    </row>
    <row r="63" spans="1:7">
      <c r="A63" s="9">
        <v>15</v>
      </c>
      <c r="B63" s="9">
        <v>8</v>
      </c>
      <c r="C63" s="9">
        <v>180</v>
      </c>
      <c r="D63" s="10">
        <v>11.1</v>
      </c>
      <c r="E63" s="10">
        <v>2.03</v>
      </c>
      <c r="F63" s="9">
        <v>30</v>
      </c>
      <c r="G63">
        <f t="shared" si="11"/>
        <v>3.1</v>
      </c>
    </row>
    <row r="64" spans="1:7">
      <c r="A64" s="9">
        <v>10</v>
      </c>
      <c r="B64" s="9">
        <v>6</v>
      </c>
      <c r="C64" s="9">
        <v>180</v>
      </c>
      <c r="D64" s="10">
        <v>8.95</v>
      </c>
      <c r="E64" s="10">
        <v>2</v>
      </c>
      <c r="F64" s="9">
        <v>30</v>
      </c>
      <c r="G64">
        <f t="shared" si="11"/>
        <v>2.95</v>
      </c>
    </row>
    <row r="65" spans="1:7">
      <c r="A65" s="9">
        <v>5</v>
      </c>
      <c r="B65" s="9">
        <v>4</v>
      </c>
      <c r="C65" s="9">
        <v>180</v>
      </c>
      <c r="D65" s="10">
        <v>6.37</v>
      </c>
      <c r="E65" s="10">
        <v>2.55</v>
      </c>
      <c r="F65" s="9">
        <v>30</v>
      </c>
      <c r="G65">
        <f t="shared" si="11"/>
        <v>2.37</v>
      </c>
    </row>
    <row r="66" spans="1:7">
      <c r="A66" s="9">
        <v>0</v>
      </c>
      <c r="B66" s="9">
        <v>0</v>
      </c>
      <c r="C66" s="9">
        <v>180</v>
      </c>
      <c r="D66" s="10">
        <v>2.37</v>
      </c>
      <c r="E66" s="10">
        <v>2.59</v>
      </c>
      <c r="F66" s="9">
        <v>30</v>
      </c>
      <c r="G66">
        <f t="shared" si="11"/>
        <v>2.37</v>
      </c>
    </row>
    <row r="67" spans="1:7">
      <c r="A67" s="9">
        <v>60</v>
      </c>
      <c r="B67" s="9">
        <v>40</v>
      </c>
      <c r="C67" s="9">
        <v>200</v>
      </c>
      <c r="D67" s="10">
        <v>42.04</v>
      </c>
      <c r="E67" s="10">
        <v>2.83</v>
      </c>
      <c r="F67" s="9">
        <v>30</v>
      </c>
      <c r="G67">
        <f t="shared" si="11"/>
        <v>2.04</v>
      </c>
    </row>
    <row r="68" spans="1:7">
      <c r="A68" s="9">
        <v>55</v>
      </c>
      <c r="B68" s="9">
        <v>35</v>
      </c>
      <c r="C68" s="9">
        <v>200</v>
      </c>
      <c r="D68" s="10">
        <v>36.93</v>
      </c>
      <c r="E68" s="10">
        <v>2.67</v>
      </c>
      <c r="F68" s="9">
        <v>30</v>
      </c>
      <c r="G68">
        <f t="shared" ref="G68:G99" si="12">D68-B68</f>
        <v>1.93</v>
      </c>
    </row>
    <row r="69" spans="1:7">
      <c r="A69" s="9">
        <v>50</v>
      </c>
      <c r="B69" s="9">
        <v>30</v>
      </c>
      <c r="C69" s="9">
        <v>200</v>
      </c>
      <c r="D69" s="10">
        <v>36.26</v>
      </c>
      <c r="E69" s="10">
        <v>1.14</v>
      </c>
      <c r="F69" s="9">
        <v>30</v>
      </c>
      <c r="G69">
        <f t="shared" si="12"/>
        <v>6.26</v>
      </c>
    </row>
    <row r="70" spans="1:7">
      <c r="A70" s="9">
        <v>45</v>
      </c>
      <c r="B70" s="9">
        <v>32</v>
      </c>
      <c r="C70" s="9">
        <v>200</v>
      </c>
      <c r="D70" s="10">
        <v>35.91</v>
      </c>
      <c r="E70" s="10">
        <v>2.33</v>
      </c>
      <c r="F70" s="9">
        <v>30</v>
      </c>
      <c r="G70">
        <f t="shared" si="12"/>
        <v>3.91</v>
      </c>
    </row>
    <row r="71" spans="1:7">
      <c r="A71" s="9">
        <v>40</v>
      </c>
      <c r="B71" s="9">
        <v>29</v>
      </c>
      <c r="C71" s="9">
        <v>200</v>
      </c>
      <c r="D71" s="10">
        <v>30.36</v>
      </c>
      <c r="E71" s="10">
        <v>2.61</v>
      </c>
      <c r="F71" s="9">
        <v>30</v>
      </c>
      <c r="G71">
        <f t="shared" si="12"/>
        <v>1.36</v>
      </c>
    </row>
    <row r="72" spans="1:7">
      <c r="A72" s="9">
        <v>35</v>
      </c>
      <c r="B72" s="9">
        <v>25</v>
      </c>
      <c r="C72" s="9">
        <v>200</v>
      </c>
      <c r="D72" s="10">
        <v>27.92</v>
      </c>
      <c r="E72" s="10">
        <v>2.14</v>
      </c>
      <c r="F72" s="9">
        <v>30</v>
      </c>
      <c r="G72">
        <f t="shared" si="12"/>
        <v>2.92</v>
      </c>
    </row>
    <row r="73" spans="1:7">
      <c r="A73" s="9">
        <v>30</v>
      </c>
      <c r="B73" s="9">
        <v>23</v>
      </c>
      <c r="C73" s="9">
        <v>200</v>
      </c>
      <c r="D73" s="10">
        <v>24.76</v>
      </c>
      <c r="E73" s="10">
        <v>2.38</v>
      </c>
      <c r="F73" s="9">
        <v>30</v>
      </c>
      <c r="G73">
        <f t="shared" si="12"/>
        <v>1.76</v>
      </c>
    </row>
    <row r="74" spans="1:7">
      <c r="A74" s="9">
        <v>25</v>
      </c>
      <c r="B74" s="9">
        <v>20</v>
      </c>
      <c r="C74" s="9">
        <v>200</v>
      </c>
      <c r="D74" s="10">
        <v>22.08</v>
      </c>
      <c r="E74" s="10">
        <v>2.86</v>
      </c>
      <c r="F74" s="9">
        <v>30</v>
      </c>
      <c r="G74">
        <f t="shared" si="12"/>
        <v>2.08</v>
      </c>
    </row>
    <row r="75" spans="1:7">
      <c r="A75" s="9">
        <v>20</v>
      </c>
      <c r="B75" s="9">
        <v>15</v>
      </c>
      <c r="C75" s="9">
        <v>200</v>
      </c>
      <c r="D75" s="10">
        <v>16.77</v>
      </c>
      <c r="E75" s="10">
        <v>3.11</v>
      </c>
      <c r="F75" s="9">
        <v>30</v>
      </c>
      <c r="G75">
        <f t="shared" si="12"/>
        <v>1.77</v>
      </c>
    </row>
    <row r="76" spans="1:7">
      <c r="A76" s="9">
        <v>15</v>
      </c>
      <c r="B76" s="9">
        <v>8</v>
      </c>
      <c r="C76" s="9">
        <v>200</v>
      </c>
      <c r="D76" s="10">
        <v>11.57</v>
      </c>
      <c r="E76" s="10">
        <v>2.11</v>
      </c>
      <c r="F76" s="9">
        <v>30</v>
      </c>
      <c r="G76">
        <f t="shared" si="12"/>
        <v>3.57</v>
      </c>
    </row>
    <row r="77" spans="1:7">
      <c r="A77" s="9">
        <v>10</v>
      </c>
      <c r="B77" s="9">
        <v>6</v>
      </c>
      <c r="C77" s="9">
        <v>200</v>
      </c>
      <c r="D77" s="10">
        <v>8.86</v>
      </c>
      <c r="E77" s="10">
        <v>2.12</v>
      </c>
      <c r="F77" s="9">
        <v>30</v>
      </c>
      <c r="G77">
        <f t="shared" si="12"/>
        <v>2.86</v>
      </c>
    </row>
    <row r="78" spans="1:7">
      <c r="A78" s="9">
        <v>5</v>
      </c>
      <c r="B78" s="9">
        <v>4</v>
      </c>
      <c r="C78" s="9">
        <v>200</v>
      </c>
      <c r="D78" s="10">
        <v>6.29</v>
      </c>
      <c r="E78" s="10">
        <v>2.67</v>
      </c>
      <c r="F78" s="9">
        <v>30</v>
      </c>
      <c r="G78">
        <f t="shared" si="12"/>
        <v>2.29</v>
      </c>
    </row>
    <row r="79" spans="1:7">
      <c r="A79" s="9">
        <v>0</v>
      </c>
      <c r="B79" s="9">
        <v>0</v>
      </c>
      <c r="C79" s="9">
        <v>200</v>
      </c>
      <c r="D79" s="10">
        <v>2.52</v>
      </c>
      <c r="E79" s="10">
        <v>2.68</v>
      </c>
      <c r="F79" s="9">
        <v>30</v>
      </c>
      <c r="G79">
        <f t="shared" si="12"/>
        <v>2.52</v>
      </c>
    </row>
    <row r="80" spans="1:7">
      <c r="A80" s="9">
        <v>60</v>
      </c>
      <c r="B80" s="9">
        <v>40</v>
      </c>
      <c r="C80" s="9">
        <v>220</v>
      </c>
      <c r="D80" s="10">
        <v>42.05</v>
      </c>
      <c r="E80" s="10">
        <v>3</v>
      </c>
      <c r="F80" s="9">
        <v>30</v>
      </c>
      <c r="G80">
        <f t="shared" si="12"/>
        <v>2.05</v>
      </c>
    </row>
    <row r="81" spans="1:7">
      <c r="A81" s="9">
        <v>55</v>
      </c>
      <c r="B81" s="9">
        <v>35</v>
      </c>
      <c r="C81" s="9">
        <v>220</v>
      </c>
      <c r="D81" s="10">
        <v>37.93</v>
      </c>
      <c r="E81" s="10">
        <v>2.83</v>
      </c>
      <c r="F81" s="9">
        <v>30</v>
      </c>
      <c r="G81">
        <f t="shared" si="12"/>
        <v>2.93</v>
      </c>
    </row>
    <row r="82" spans="1:7">
      <c r="A82" s="9">
        <v>50</v>
      </c>
      <c r="B82" s="9">
        <v>30</v>
      </c>
      <c r="C82" s="9">
        <v>220</v>
      </c>
      <c r="D82" s="10">
        <v>36.81</v>
      </c>
      <c r="E82" s="10">
        <v>1.2</v>
      </c>
      <c r="F82" s="9">
        <v>30</v>
      </c>
      <c r="G82">
        <f t="shared" si="12"/>
        <v>6.81</v>
      </c>
    </row>
    <row r="83" spans="1:7">
      <c r="A83" s="9">
        <v>45</v>
      </c>
      <c r="B83" s="9">
        <v>32</v>
      </c>
      <c r="C83" s="9">
        <v>220</v>
      </c>
      <c r="D83" s="10">
        <v>34.19</v>
      </c>
      <c r="E83" s="10">
        <v>2.56</v>
      </c>
      <c r="F83" s="9">
        <v>30</v>
      </c>
      <c r="G83">
        <f t="shared" si="12"/>
        <v>2.19</v>
      </c>
    </row>
    <row r="84" spans="1:7">
      <c r="A84" s="9">
        <v>40</v>
      </c>
      <c r="B84" s="9">
        <v>29</v>
      </c>
      <c r="C84" s="9">
        <v>220</v>
      </c>
      <c r="D84" s="10">
        <v>31.29</v>
      </c>
      <c r="E84" s="10">
        <v>2.75</v>
      </c>
      <c r="F84" s="9">
        <v>30</v>
      </c>
      <c r="G84">
        <f t="shared" si="12"/>
        <v>2.29</v>
      </c>
    </row>
    <row r="85" spans="1:7">
      <c r="A85" s="9">
        <v>35</v>
      </c>
      <c r="B85" s="9">
        <v>25</v>
      </c>
      <c r="C85" s="9">
        <v>220</v>
      </c>
      <c r="D85" s="10">
        <v>27.5</v>
      </c>
      <c r="E85" s="10">
        <v>2.16</v>
      </c>
      <c r="F85" s="9">
        <v>30</v>
      </c>
      <c r="G85">
        <f t="shared" si="12"/>
        <v>2.5</v>
      </c>
    </row>
    <row r="86" spans="1:7">
      <c r="A86" s="9">
        <v>30</v>
      </c>
      <c r="B86" s="9">
        <v>23</v>
      </c>
      <c r="C86" s="9">
        <v>220</v>
      </c>
      <c r="D86" s="10">
        <v>26.42</v>
      </c>
      <c r="E86" s="10">
        <v>2.45</v>
      </c>
      <c r="F86" s="9">
        <v>30</v>
      </c>
      <c r="G86">
        <f t="shared" si="12"/>
        <v>3.42</v>
      </c>
    </row>
    <row r="87" spans="1:7">
      <c r="A87" s="9">
        <v>25</v>
      </c>
      <c r="B87" s="9">
        <v>20</v>
      </c>
      <c r="C87" s="9">
        <v>220</v>
      </c>
      <c r="D87" s="10">
        <v>22.81</v>
      </c>
      <c r="E87" s="10">
        <v>2.87</v>
      </c>
      <c r="F87" s="9">
        <v>30</v>
      </c>
      <c r="G87">
        <f t="shared" si="12"/>
        <v>2.81</v>
      </c>
    </row>
    <row r="88" spans="1:7">
      <c r="A88" s="9">
        <v>20</v>
      </c>
      <c r="B88" s="9">
        <v>15</v>
      </c>
      <c r="C88" s="9">
        <v>220</v>
      </c>
      <c r="D88" s="10">
        <v>16.85</v>
      </c>
      <c r="E88" s="10">
        <v>3.23</v>
      </c>
      <c r="F88" s="9">
        <v>30</v>
      </c>
      <c r="G88">
        <f t="shared" si="12"/>
        <v>1.85</v>
      </c>
    </row>
    <row r="89" spans="1:7">
      <c r="A89" s="9">
        <v>15</v>
      </c>
      <c r="B89" s="9">
        <v>8</v>
      </c>
      <c r="C89" s="9">
        <v>220</v>
      </c>
      <c r="D89" s="10">
        <v>11.67</v>
      </c>
      <c r="E89" s="10">
        <v>2.24</v>
      </c>
      <c r="F89" s="9">
        <v>30</v>
      </c>
      <c r="G89">
        <f t="shared" si="12"/>
        <v>3.67</v>
      </c>
    </row>
    <row r="90" spans="1:7">
      <c r="A90" s="9">
        <v>10</v>
      </c>
      <c r="B90" s="9">
        <v>6</v>
      </c>
      <c r="C90" s="9">
        <v>220</v>
      </c>
      <c r="D90" s="10">
        <v>9.53</v>
      </c>
      <c r="E90" s="10">
        <v>2.23</v>
      </c>
      <c r="F90" s="9">
        <v>30</v>
      </c>
      <c r="G90">
        <f t="shared" si="12"/>
        <v>3.53</v>
      </c>
    </row>
    <row r="91" spans="1:7">
      <c r="A91" s="9">
        <v>5</v>
      </c>
      <c r="B91" s="9">
        <v>4</v>
      </c>
      <c r="C91" s="9">
        <v>220</v>
      </c>
      <c r="D91" s="10">
        <v>6.7</v>
      </c>
      <c r="E91" s="10">
        <v>2.7</v>
      </c>
      <c r="F91" s="9">
        <v>30</v>
      </c>
      <c r="G91">
        <f t="shared" si="12"/>
        <v>2.7</v>
      </c>
    </row>
    <row r="92" spans="1:7">
      <c r="A92" s="9">
        <v>0</v>
      </c>
      <c r="B92" s="9">
        <v>0</v>
      </c>
      <c r="C92" s="9">
        <v>220</v>
      </c>
      <c r="D92" s="10">
        <v>2.74</v>
      </c>
      <c r="E92" s="10">
        <v>2.71</v>
      </c>
      <c r="F92" s="9">
        <v>30</v>
      </c>
      <c r="G92">
        <f t="shared" si="12"/>
        <v>2.74</v>
      </c>
    </row>
    <row r="93" spans="1:7">
      <c r="A93" s="9">
        <v>60</v>
      </c>
      <c r="B93" s="9">
        <v>40</v>
      </c>
      <c r="C93" s="9">
        <v>240</v>
      </c>
      <c r="D93" s="10">
        <v>43.38</v>
      </c>
      <c r="E93" s="10">
        <v>3.08</v>
      </c>
      <c r="F93" s="9">
        <v>30</v>
      </c>
      <c r="G93">
        <f t="shared" si="12"/>
        <v>3.38</v>
      </c>
    </row>
    <row r="94" spans="1:7">
      <c r="A94" s="9">
        <v>55</v>
      </c>
      <c r="B94" s="9">
        <v>35</v>
      </c>
      <c r="C94" s="9">
        <v>240</v>
      </c>
      <c r="D94" s="10">
        <v>38.32</v>
      </c>
      <c r="E94" s="10">
        <v>2.79</v>
      </c>
      <c r="F94" s="9">
        <v>30</v>
      </c>
      <c r="G94">
        <f t="shared" si="12"/>
        <v>3.32</v>
      </c>
    </row>
    <row r="95" spans="1:7">
      <c r="A95" s="9">
        <v>50</v>
      </c>
      <c r="B95" s="9">
        <v>30</v>
      </c>
      <c r="C95" s="9">
        <v>240</v>
      </c>
      <c r="D95" s="10">
        <v>35.57</v>
      </c>
      <c r="E95" s="10">
        <v>1.23</v>
      </c>
      <c r="F95" s="9">
        <v>30</v>
      </c>
      <c r="G95">
        <f t="shared" si="12"/>
        <v>5.57</v>
      </c>
    </row>
    <row r="96" spans="1:7">
      <c r="A96" s="9">
        <v>45</v>
      </c>
      <c r="B96" s="9">
        <v>32</v>
      </c>
      <c r="C96" s="9">
        <v>240</v>
      </c>
      <c r="D96" s="10">
        <v>34.78</v>
      </c>
      <c r="E96" s="10">
        <v>2.53</v>
      </c>
      <c r="F96" s="9">
        <v>30</v>
      </c>
      <c r="G96">
        <f t="shared" si="12"/>
        <v>2.78</v>
      </c>
    </row>
    <row r="97" spans="1:7">
      <c r="A97" s="9">
        <v>40</v>
      </c>
      <c r="B97" s="9">
        <v>29</v>
      </c>
      <c r="C97" s="9">
        <v>240</v>
      </c>
      <c r="D97" s="10">
        <v>31.51</v>
      </c>
      <c r="E97" s="10">
        <v>2.88</v>
      </c>
      <c r="F97" s="9">
        <v>30</v>
      </c>
      <c r="G97">
        <f t="shared" si="12"/>
        <v>2.51</v>
      </c>
    </row>
    <row r="98" spans="1:7">
      <c r="A98" s="9">
        <v>35</v>
      </c>
      <c r="B98" s="9">
        <v>25</v>
      </c>
      <c r="C98" s="9">
        <v>240</v>
      </c>
      <c r="D98" s="10">
        <v>28.03</v>
      </c>
      <c r="E98" s="10">
        <v>2.23</v>
      </c>
      <c r="F98" s="9">
        <v>30</v>
      </c>
      <c r="G98">
        <f t="shared" si="12"/>
        <v>3.03</v>
      </c>
    </row>
    <row r="99" spans="1:7">
      <c r="A99" s="9">
        <v>30</v>
      </c>
      <c r="B99" s="9">
        <v>23</v>
      </c>
      <c r="C99" s="9">
        <v>240</v>
      </c>
      <c r="D99" s="10">
        <v>26.37</v>
      </c>
      <c r="E99" s="10">
        <v>2.51</v>
      </c>
      <c r="F99" s="9">
        <v>30</v>
      </c>
      <c r="G99">
        <f t="shared" si="12"/>
        <v>3.37</v>
      </c>
    </row>
    <row r="100" spans="1:7">
      <c r="A100" s="9">
        <v>25</v>
      </c>
      <c r="B100" s="9">
        <v>20</v>
      </c>
      <c r="C100" s="9">
        <v>240</v>
      </c>
      <c r="D100" s="10">
        <v>23.04</v>
      </c>
      <c r="E100" s="10">
        <v>3.01</v>
      </c>
      <c r="F100" s="9">
        <v>30</v>
      </c>
      <c r="G100">
        <f t="shared" ref="G100:G118" si="13">D100-B100</f>
        <v>3.04</v>
      </c>
    </row>
    <row r="101" spans="1:7">
      <c r="A101" s="9">
        <v>20</v>
      </c>
      <c r="B101" s="9">
        <v>15</v>
      </c>
      <c r="C101" s="9">
        <v>240</v>
      </c>
      <c r="D101" s="10">
        <v>16.82</v>
      </c>
      <c r="E101" s="10">
        <v>3.28</v>
      </c>
      <c r="F101" s="9">
        <v>30</v>
      </c>
      <c r="G101">
        <f t="shared" si="13"/>
        <v>1.82</v>
      </c>
    </row>
    <row r="102" spans="1:7">
      <c r="A102" s="9">
        <v>15</v>
      </c>
      <c r="B102" s="9">
        <v>8</v>
      </c>
      <c r="C102" s="9">
        <v>240</v>
      </c>
      <c r="D102" s="10">
        <v>11.43</v>
      </c>
      <c r="E102" s="10">
        <v>2.26</v>
      </c>
      <c r="F102" s="9">
        <v>30</v>
      </c>
      <c r="G102">
        <f t="shared" si="13"/>
        <v>3.43</v>
      </c>
    </row>
    <row r="103" spans="1:7">
      <c r="A103" s="9">
        <v>10</v>
      </c>
      <c r="B103" s="9">
        <v>6</v>
      </c>
      <c r="C103" s="9">
        <v>240</v>
      </c>
      <c r="D103" s="10">
        <v>9.52</v>
      </c>
      <c r="E103" s="10">
        <v>2.25</v>
      </c>
      <c r="F103" s="9">
        <v>30</v>
      </c>
      <c r="G103">
        <f t="shared" si="13"/>
        <v>3.52</v>
      </c>
    </row>
    <row r="104" spans="1:7">
      <c r="A104" s="9">
        <v>5</v>
      </c>
      <c r="B104" s="9">
        <v>4</v>
      </c>
      <c r="C104" s="9">
        <v>240</v>
      </c>
      <c r="D104" s="10">
        <v>6.72</v>
      </c>
      <c r="E104" s="10">
        <v>2.8</v>
      </c>
      <c r="F104" s="9">
        <v>30</v>
      </c>
      <c r="G104">
        <f t="shared" si="13"/>
        <v>2.72</v>
      </c>
    </row>
    <row r="105" spans="1:7">
      <c r="A105" s="9">
        <v>0</v>
      </c>
      <c r="B105" s="9">
        <v>0</v>
      </c>
      <c r="C105" s="9">
        <v>240</v>
      </c>
      <c r="D105" s="10">
        <v>2.75</v>
      </c>
      <c r="E105" s="10">
        <v>2.77</v>
      </c>
      <c r="F105" s="9">
        <v>30</v>
      </c>
      <c r="G105">
        <f t="shared" si="13"/>
        <v>2.75</v>
      </c>
    </row>
    <row r="106" spans="1:7">
      <c r="A106" s="9">
        <v>60</v>
      </c>
      <c r="B106" s="9">
        <v>40</v>
      </c>
      <c r="C106" s="9">
        <v>260</v>
      </c>
      <c r="D106" s="10">
        <v>42.47</v>
      </c>
      <c r="E106" s="10">
        <v>3.18</v>
      </c>
      <c r="F106" s="9">
        <v>30</v>
      </c>
      <c r="G106">
        <f t="shared" si="13"/>
        <v>2.47</v>
      </c>
    </row>
    <row r="107" spans="1:7">
      <c r="A107" s="9">
        <v>55</v>
      </c>
      <c r="B107" s="9">
        <v>35</v>
      </c>
      <c r="C107" s="9">
        <v>260</v>
      </c>
      <c r="D107" s="10">
        <v>38.12</v>
      </c>
      <c r="E107" s="10">
        <v>2.91</v>
      </c>
      <c r="F107" s="9">
        <v>30</v>
      </c>
      <c r="G107">
        <f t="shared" si="13"/>
        <v>3.12</v>
      </c>
    </row>
    <row r="108" spans="1:7">
      <c r="A108" s="9">
        <v>50</v>
      </c>
      <c r="B108" s="9">
        <v>30</v>
      </c>
      <c r="C108" s="9">
        <v>260</v>
      </c>
      <c r="D108" s="10">
        <v>35.49</v>
      </c>
      <c r="E108" s="10">
        <v>1.32</v>
      </c>
      <c r="F108" s="9">
        <v>30</v>
      </c>
      <c r="G108">
        <f t="shared" si="13"/>
        <v>5.49</v>
      </c>
    </row>
    <row r="109" spans="1:7">
      <c r="A109" s="9">
        <v>45</v>
      </c>
      <c r="B109" s="9">
        <v>32</v>
      </c>
      <c r="C109" s="9">
        <v>260</v>
      </c>
      <c r="D109" s="10">
        <v>35.73</v>
      </c>
      <c r="E109" s="10">
        <v>2.7</v>
      </c>
      <c r="F109" s="9">
        <v>30</v>
      </c>
      <c r="G109">
        <f t="shared" si="13"/>
        <v>3.73</v>
      </c>
    </row>
    <row r="110" spans="1:7">
      <c r="A110" s="9">
        <v>40</v>
      </c>
      <c r="B110" s="9">
        <v>29</v>
      </c>
      <c r="C110" s="9">
        <v>260</v>
      </c>
      <c r="D110" s="10">
        <v>31.59</v>
      </c>
      <c r="E110" s="10">
        <v>2.96</v>
      </c>
      <c r="F110" s="9">
        <v>30</v>
      </c>
      <c r="G110">
        <f t="shared" si="13"/>
        <v>2.59</v>
      </c>
    </row>
    <row r="111" spans="1:7">
      <c r="A111" s="9">
        <v>35</v>
      </c>
      <c r="B111" s="9">
        <v>25</v>
      </c>
      <c r="C111" s="9">
        <v>260</v>
      </c>
      <c r="D111" s="10">
        <v>27.67</v>
      </c>
      <c r="E111" s="10">
        <v>2.33</v>
      </c>
      <c r="F111" s="9">
        <v>30</v>
      </c>
      <c r="G111">
        <f t="shared" si="13"/>
        <v>2.67</v>
      </c>
    </row>
    <row r="112" spans="1:7">
      <c r="A112" s="9">
        <v>30</v>
      </c>
      <c r="B112" s="9">
        <v>23</v>
      </c>
      <c r="C112" s="9">
        <v>260</v>
      </c>
      <c r="D112" s="10">
        <v>26.06</v>
      </c>
      <c r="E112" s="10">
        <v>2.68</v>
      </c>
      <c r="F112" s="9">
        <v>30</v>
      </c>
      <c r="G112">
        <f t="shared" si="13"/>
        <v>3.06</v>
      </c>
    </row>
    <row r="113" spans="1:7">
      <c r="A113" s="9">
        <v>25</v>
      </c>
      <c r="B113" s="9">
        <v>20</v>
      </c>
      <c r="C113" s="9">
        <v>260</v>
      </c>
      <c r="D113" s="10">
        <v>23.57</v>
      </c>
      <c r="E113" s="10">
        <v>3.16</v>
      </c>
      <c r="F113" s="9">
        <v>30</v>
      </c>
      <c r="G113">
        <f t="shared" si="13"/>
        <v>3.57</v>
      </c>
    </row>
    <row r="114" spans="1:7">
      <c r="A114" s="9">
        <v>20</v>
      </c>
      <c r="B114" s="9">
        <v>15</v>
      </c>
      <c r="C114" s="9">
        <v>260</v>
      </c>
      <c r="D114" s="10">
        <v>17.9</v>
      </c>
      <c r="E114" s="10">
        <v>3.38</v>
      </c>
      <c r="F114" s="9">
        <v>30</v>
      </c>
      <c r="G114">
        <f t="shared" si="13"/>
        <v>2.9</v>
      </c>
    </row>
    <row r="115" spans="1:7">
      <c r="A115" s="9">
        <v>15</v>
      </c>
      <c r="B115" s="9">
        <v>8</v>
      </c>
      <c r="C115" s="9">
        <v>260</v>
      </c>
      <c r="D115" s="10">
        <v>12.13</v>
      </c>
      <c r="E115" s="10">
        <v>2.32</v>
      </c>
      <c r="F115" s="9">
        <v>30</v>
      </c>
      <c r="G115">
        <f t="shared" si="13"/>
        <v>4.13</v>
      </c>
    </row>
    <row r="116" spans="1:7">
      <c r="A116" s="9">
        <v>10</v>
      </c>
      <c r="B116" s="9">
        <v>6</v>
      </c>
      <c r="C116" s="9">
        <v>260</v>
      </c>
      <c r="D116" s="10">
        <v>9.57</v>
      </c>
      <c r="E116" s="10">
        <v>2.4</v>
      </c>
      <c r="F116" s="9">
        <v>30</v>
      </c>
      <c r="G116">
        <f t="shared" si="13"/>
        <v>3.57</v>
      </c>
    </row>
    <row r="117" spans="1:7">
      <c r="A117" s="9">
        <v>5</v>
      </c>
      <c r="B117" s="9">
        <v>4</v>
      </c>
      <c r="C117" s="9">
        <v>260</v>
      </c>
      <c r="D117" s="10">
        <v>6.87</v>
      </c>
      <c r="E117" s="10">
        <v>2.82</v>
      </c>
      <c r="F117" s="9">
        <v>30</v>
      </c>
      <c r="G117">
        <f t="shared" si="13"/>
        <v>2.87</v>
      </c>
    </row>
    <row r="118" spans="1:7">
      <c r="A118" s="9">
        <v>0</v>
      </c>
      <c r="B118" s="9">
        <v>0</v>
      </c>
      <c r="C118" s="9">
        <v>260</v>
      </c>
      <c r="D118" s="10">
        <v>2.93</v>
      </c>
      <c r="E118" s="10">
        <v>2.84</v>
      </c>
      <c r="F118" s="9">
        <v>30</v>
      </c>
      <c r="G118">
        <f t="shared" si="13"/>
        <v>2.93</v>
      </c>
    </row>
    <row r="119" spans="1:6">
      <c r="A119" s="9">
        <v>60</v>
      </c>
      <c r="B119" s="9">
        <v>40</v>
      </c>
      <c r="C119" s="9">
        <v>280</v>
      </c>
      <c r="D119" s="10">
        <v>43.83</v>
      </c>
      <c r="E119" s="10">
        <v>3.1</v>
      </c>
      <c r="F119" s="9">
        <v>30</v>
      </c>
    </row>
    <row r="120" spans="1:6">
      <c r="A120" s="9">
        <v>55</v>
      </c>
      <c r="B120" s="9">
        <v>35</v>
      </c>
      <c r="C120" s="9">
        <v>280</v>
      </c>
      <c r="D120" s="10">
        <v>38.59</v>
      </c>
      <c r="E120" s="10">
        <v>2.95</v>
      </c>
      <c r="F120" s="9">
        <v>30</v>
      </c>
    </row>
    <row r="121" spans="1:6">
      <c r="A121" s="9">
        <v>50</v>
      </c>
      <c r="B121" s="9">
        <v>30</v>
      </c>
      <c r="C121" s="9">
        <v>280</v>
      </c>
      <c r="D121" s="10">
        <v>35.31</v>
      </c>
      <c r="E121" s="10">
        <v>1.43</v>
      </c>
      <c r="F121" s="9">
        <v>30</v>
      </c>
    </row>
    <row r="122" spans="1:6">
      <c r="A122" s="9">
        <v>45</v>
      </c>
      <c r="B122" s="9">
        <v>32</v>
      </c>
      <c r="C122" s="9">
        <v>280</v>
      </c>
      <c r="D122" s="10">
        <v>34.98</v>
      </c>
      <c r="E122" s="10">
        <v>2.77</v>
      </c>
      <c r="F122" s="9">
        <v>30</v>
      </c>
    </row>
    <row r="123" spans="1:6">
      <c r="A123" s="9">
        <v>40</v>
      </c>
      <c r="B123" s="9">
        <v>29</v>
      </c>
      <c r="C123" s="9">
        <v>280</v>
      </c>
      <c r="D123" s="10">
        <v>32.56</v>
      </c>
      <c r="E123" s="10">
        <v>2.97</v>
      </c>
      <c r="F123" s="9">
        <v>30</v>
      </c>
    </row>
    <row r="124" spans="1:6">
      <c r="A124" s="9">
        <v>35</v>
      </c>
      <c r="B124" s="9">
        <v>25</v>
      </c>
      <c r="C124" s="9">
        <v>280</v>
      </c>
      <c r="D124" s="10">
        <v>29.49</v>
      </c>
      <c r="E124" s="10">
        <v>2.37</v>
      </c>
      <c r="F124" s="9">
        <v>30</v>
      </c>
    </row>
    <row r="125" spans="1:6">
      <c r="A125" s="9">
        <v>30</v>
      </c>
      <c r="B125" s="9">
        <v>23</v>
      </c>
      <c r="C125" s="9">
        <v>280</v>
      </c>
      <c r="D125" s="10">
        <v>26.42</v>
      </c>
      <c r="E125" s="10">
        <v>2.78</v>
      </c>
      <c r="F125" s="9">
        <v>30</v>
      </c>
    </row>
    <row r="126" spans="1:6">
      <c r="A126" s="9">
        <v>25</v>
      </c>
      <c r="B126" s="9">
        <v>20</v>
      </c>
      <c r="C126" s="9">
        <v>280</v>
      </c>
      <c r="D126" s="10">
        <v>23.71</v>
      </c>
      <c r="E126" s="10">
        <v>3.27</v>
      </c>
      <c r="F126" s="9">
        <v>30</v>
      </c>
    </row>
    <row r="127" spans="1:6">
      <c r="A127" s="9">
        <v>20</v>
      </c>
      <c r="B127" s="9">
        <v>15</v>
      </c>
      <c r="C127" s="9">
        <v>280</v>
      </c>
      <c r="D127" s="10">
        <v>17.59</v>
      </c>
      <c r="E127" s="10">
        <v>3.58</v>
      </c>
      <c r="F127" s="9">
        <v>30</v>
      </c>
    </row>
    <row r="128" spans="1:6">
      <c r="A128" s="9">
        <v>15</v>
      </c>
      <c r="B128" s="9">
        <v>8</v>
      </c>
      <c r="C128" s="9">
        <v>280</v>
      </c>
      <c r="D128" s="10">
        <v>11.93</v>
      </c>
      <c r="E128" s="10">
        <v>2.44</v>
      </c>
      <c r="F128" s="9">
        <v>30</v>
      </c>
    </row>
    <row r="129" spans="1:6">
      <c r="A129" s="9">
        <v>10</v>
      </c>
      <c r="B129" s="9">
        <v>6</v>
      </c>
      <c r="C129" s="9">
        <v>280</v>
      </c>
      <c r="D129" s="10">
        <v>9.75</v>
      </c>
      <c r="E129" s="10">
        <v>2.41</v>
      </c>
      <c r="F129" s="9">
        <v>30</v>
      </c>
    </row>
    <row r="130" spans="1:6">
      <c r="A130" s="9">
        <v>5</v>
      </c>
      <c r="B130" s="9">
        <v>4</v>
      </c>
      <c r="C130" s="9">
        <v>280</v>
      </c>
      <c r="D130" s="10">
        <v>7.26</v>
      </c>
      <c r="E130" s="10">
        <v>2.91</v>
      </c>
      <c r="F130" s="9">
        <v>30</v>
      </c>
    </row>
    <row r="131" spans="1:6">
      <c r="A131" s="9">
        <v>0</v>
      </c>
      <c r="B131" s="9">
        <v>0</v>
      </c>
      <c r="C131" s="9">
        <v>280</v>
      </c>
      <c r="D131" s="10">
        <v>3.22</v>
      </c>
      <c r="E131" s="10">
        <v>2.98</v>
      </c>
      <c r="F131" s="9">
        <v>30</v>
      </c>
    </row>
    <row r="132" spans="1:6">
      <c r="A132" s="9">
        <v>60</v>
      </c>
      <c r="B132" s="9">
        <v>40</v>
      </c>
      <c r="C132" s="9">
        <v>300</v>
      </c>
      <c r="D132" s="10">
        <v>42.62</v>
      </c>
      <c r="E132" s="10">
        <v>3.3</v>
      </c>
      <c r="F132" s="9">
        <v>30</v>
      </c>
    </row>
    <row r="133" spans="1:6">
      <c r="A133" s="9">
        <v>55</v>
      </c>
      <c r="B133" s="9">
        <v>35</v>
      </c>
      <c r="C133" s="9">
        <v>300</v>
      </c>
      <c r="D133" s="10">
        <v>37.31</v>
      </c>
      <c r="E133" s="10">
        <v>3.08</v>
      </c>
      <c r="F133" s="9">
        <v>30</v>
      </c>
    </row>
    <row r="134" spans="1:6">
      <c r="A134" s="9">
        <v>50</v>
      </c>
      <c r="B134" s="9">
        <v>30</v>
      </c>
      <c r="C134" s="9">
        <v>300</v>
      </c>
      <c r="D134" s="10">
        <v>38</v>
      </c>
      <c r="E134" s="10">
        <v>1.45</v>
      </c>
      <c r="F134" s="9">
        <v>30</v>
      </c>
    </row>
    <row r="135" spans="1:6">
      <c r="A135" s="9">
        <v>45</v>
      </c>
      <c r="B135" s="9">
        <v>32</v>
      </c>
      <c r="C135" s="9">
        <v>300</v>
      </c>
      <c r="D135" s="10">
        <v>36.3</v>
      </c>
      <c r="E135" s="10">
        <v>2.7</v>
      </c>
      <c r="F135" s="9">
        <v>30</v>
      </c>
    </row>
    <row r="136" spans="1:6">
      <c r="A136" s="9">
        <v>40</v>
      </c>
      <c r="B136" s="9">
        <v>29</v>
      </c>
      <c r="C136" s="9">
        <v>300</v>
      </c>
      <c r="D136" s="10">
        <v>33.48</v>
      </c>
      <c r="E136" s="10">
        <v>3.08</v>
      </c>
      <c r="F136" s="9">
        <v>30</v>
      </c>
    </row>
    <row r="137" spans="1:6">
      <c r="A137" s="9">
        <v>35</v>
      </c>
      <c r="B137" s="9">
        <v>25</v>
      </c>
      <c r="C137" s="9">
        <v>300</v>
      </c>
      <c r="D137" s="10">
        <v>29.83</v>
      </c>
      <c r="E137" s="10">
        <v>2.47</v>
      </c>
      <c r="F137" s="9">
        <v>30</v>
      </c>
    </row>
    <row r="138" spans="1:6">
      <c r="A138" s="9">
        <v>30</v>
      </c>
      <c r="B138" s="9">
        <v>23</v>
      </c>
      <c r="C138" s="9">
        <v>300</v>
      </c>
      <c r="D138" s="10">
        <v>27.39</v>
      </c>
      <c r="E138" s="10">
        <v>2.72</v>
      </c>
      <c r="F138" s="9">
        <v>30</v>
      </c>
    </row>
    <row r="139" spans="1:6">
      <c r="A139" s="9">
        <v>25</v>
      </c>
      <c r="B139" s="9">
        <v>20</v>
      </c>
      <c r="C139" s="9">
        <v>300</v>
      </c>
      <c r="D139" s="10">
        <v>23.97</v>
      </c>
      <c r="E139" s="10">
        <v>3.28</v>
      </c>
      <c r="F139" s="9">
        <v>30</v>
      </c>
    </row>
    <row r="140" spans="1:6">
      <c r="A140" s="9">
        <v>20</v>
      </c>
      <c r="B140" s="9">
        <v>15</v>
      </c>
      <c r="C140" s="9">
        <v>300</v>
      </c>
      <c r="D140" s="10">
        <v>18.27</v>
      </c>
      <c r="E140" s="10">
        <v>3.71</v>
      </c>
      <c r="F140" s="9">
        <v>30</v>
      </c>
    </row>
    <row r="141" spans="1:6">
      <c r="A141" s="9">
        <v>15</v>
      </c>
      <c r="B141" s="9">
        <v>8</v>
      </c>
      <c r="C141" s="9">
        <v>300</v>
      </c>
      <c r="D141" s="10">
        <v>11.98</v>
      </c>
      <c r="E141" s="10">
        <v>2.38</v>
      </c>
      <c r="F141" s="9">
        <v>30</v>
      </c>
    </row>
    <row r="142" spans="1:6">
      <c r="A142" s="9">
        <v>10</v>
      </c>
      <c r="B142" s="9">
        <v>6</v>
      </c>
      <c r="C142" s="9">
        <v>300</v>
      </c>
      <c r="D142" s="10">
        <v>9.92</v>
      </c>
      <c r="E142" s="10">
        <v>2.51</v>
      </c>
      <c r="F142" s="9">
        <v>30</v>
      </c>
    </row>
    <row r="143" spans="1:6">
      <c r="A143" s="9">
        <v>5</v>
      </c>
      <c r="B143" s="9">
        <v>4</v>
      </c>
      <c r="C143" s="9">
        <v>300</v>
      </c>
      <c r="D143" s="10">
        <v>7.39</v>
      </c>
      <c r="E143" s="10">
        <v>2.96</v>
      </c>
      <c r="F143" s="9">
        <v>30</v>
      </c>
    </row>
    <row r="144" spans="1:6">
      <c r="A144" s="9">
        <v>0</v>
      </c>
      <c r="B144" s="9">
        <v>0</v>
      </c>
      <c r="C144" s="9">
        <v>300</v>
      </c>
      <c r="D144" s="10">
        <v>3.32</v>
      </c>
      <c r="E144" s="10">
        <v>3.06</v>
      </c>
      <c r="F144" s="9">
        <v>30</v>
      </c>
    </row>
    <row r="145" spans="1:6">
      <c r="A145" s="9">
        <v>60</v>
      </c>
      <c r="B145" s="9">
        <v>40</v>
      </c>
      <c r="C145" s="9">
        <v>320</v>
      </c>
      <c r="D145" s="10">
        <v>42.52</v>
      </c>
      <c r="E145" s="10">
        <v>3.27</v>
      </c>
      <c r="F145" s="9">
        <v>30</v>
      </c>
    </row>
    <row r="146" spans="1:6">
      <c r="A146" s="9">
        <v>55</v>
      </c>
      <c r="B146" s="9">
        <v>35</v>
      </c>
      <c r="C146" s="9">
        <v>320</v>
      </c>
      <c r="D146" s="10">
        <v>37.73</v>
      </c>
      <c r="E146" s="10">
        <v>3.08</v>
      </c>
      <c r="F146" s="9">
        <v>30</v>
      </c>
    </row>
    <row r="147" spans="1:6">
      <c r="A147" s="9">
        <v>50</v>
      </c>
      <c r="B147" s="9">
        <v>30</v>
      </c>
      <c r="C147" s="9">
        <v>320</v>
      </c>
      <c r="D147" s="10">
        <v>37.37</v>
      </c>
      <c r="E147" s="10">
        <v>1.51</v>
      </c>
      <c r="F147" s="9">
        <v>30</v>
      </c>
    </row>
    <row r="148" spans="1:6">
      <c r="A148" s="9">
        <v>45</v>
      </c>
      <c r="B148" s="9">
        <v>32</v>
      </c>
      <c r="C148" s="9">
        <v>320</v>
      </c>
      <c r="D148" s="10">
        <v>36.99</v>
      </c>
      <c r="E148" s="10">
        <v>2.92</v>
      </c>
      <c r="F148" s="9">
        <v>30</v>
      </c>
    </row>
    <row r="149" spans="1:6">
      <c r="A149" s="9">
        <v>40</v>
      </c>
      <c r="B149" s="9">
        <v>29</v>
      </c>
      <c r="C149" s="9">
        <v>320</v>
      </c>
      <c r="D149" s="10">
        <v>33.58</v>
      </c>
      <c r="E149" s="10">
        <v>3.16</v>
      </c>
      <c r="F149" s="9">
        <v>30</v>
      </c>
    </row>
    <row r="150" spans="1:6">
      <c r="A150" s="9">
        <v>35</v>
      </c>
      <c r="B150" s="9">
        <v>25</v>
      </c>
      <c r="C150" s="9">
        <v>320</v>
      </c>
      <c r="D150" s="10">
        <v>29.68</v>
      </c>
      <c r="E150" s="10">
        <v>2.47</v>
      </c>
      <c r="F150" s="9">
        <v>30</v>
      </c>
    </row>
    <row r="151" spans="1:6">
      <c r="A151" s="9">
        <v>30</v>
      </c>
      <c r="B151" s="9">
        <v>23</v>
      </c>
      <c r="C151" s="9">
        <v>320</v>
      </c>
      <c r="D151" s="10">
        <v>27.6</v>
      </c>
      <c r="E151" s="10">
        <v>2.77</v>
      </c>
      <c r="F151" s="9">
        <v>30</v>
      </c>
    </row>
    <row r="152" spans="1:6">
      <c r="A152" s="9">
        <v>25</v>
      </c>
      <c r="B152" s="9">
        <v>20</v>
      </c>
      <c r="C152" s="9">
        <v>320</v>
      </c>
      <c r="D152" s="10">
        <v>22.43</v>
      </c>
      <c r="E152" s="10">
        <v>3.26</v>
      </c>
      <c r="F152" s="9">
        <v>30</v>
      </c>
    </row>
    <row r="153" spans="1:6">
      <c r="A153" s="9">
        <v>20</v>
      </c>
      <c r="B153" s="9">
        <v>15</v>
      </c>
      <c r="C153" s="9">
        <v>320</v>
      </c>
      <c r="D153" s="10">
        <v>17.74</v>
      </c>
      <c r="E153" s="10">
        <v>3.71</v>
      </c>
      <c r="F153" s="9">
        <v>30</v>
      </c>
    </row>
    <row r="154" spans="1:6">
      <c r="A154" s="9">
        <v>15</v>
      </c>
      <c r="B154" s="9">
        <v>8</v>
      </c>
      <c r="C154" s="9">
        <v>320</v>
      </c>
      <c r="D154" s="10">
        <v>11.9</v>
      </c>
      <c r="E154" s="10">
        <v>2.54</v>
      </c>
      <c r="F154" s="9">
        <v>30</v>
      </c>
    </row>
    <row r="155" spans="1:6">
      <c r="A155" s="9">
        <v>10</v>
      </c>
      <c r="B155" s="9">
        <v>6</v>
      </c>
      <c r="C155" s="9">
        <v>320</v>
      </c>
      <c r="D155" s="10">
        <v>10.07</v>
      </c>
      <c r="E155" s="10">
        <v>2.48</v>
      </c>
      <c r="F155" s="9">
        <v>30</v>
      </c>
    </row>
    <row r="156" spans="1:6">
      <c r="A156" s="9">
        <v>5</v>
      </c>
      <c r="B156" s="9">
        <v>4</v>
      </c>
      <c r="C156" s="9">
        <v>320</v>
      </c>
      <c r="D156" s="10">
        <v>7.68</v>
      </c>
      <c r="E156" s="10">
        <v>3.2</v>
      </c>
      <c r="F156" s="9">
        <v>30</v>
      </c>
    </row>
    <row r="157" spans="1:6">
      <c r="A157" s="9">
        <v>0</v>
      </c>
      <c r="B157" s="9">
        <v>0</v>
      </c>
      <c r="C157" s="9">
        <v>320</v>
      </c>
      <c r="D157" s="10">
        <v>3.41</v>
      </c>
      <c r="E157" s="10">
        <v>3.09</v>
      </c>
      <c r="F157" s="9">
        <v>30</v>
      </c>
    </row>
    <row r="158" spans="1:6">
      <c r="A158" s="9">
        <v>60</v>
      </c>
      <c r="B158" s="9">
        <v>40</v>
      </c>
      <c r="C158" s="9">
        <v>340</v>
      </c>
      <c r="D158" s="10">
        <v>44.65</v>
      </c>
      <c r="E158" s="10">
        <v>3.4</v>
      </c>
      <c r="F158" s="9">
        <v>30</v>
      </c>
    </row>
    <row r="159" spans="1:6">
      <c r="A159" s="9">
        <v>55</v>
      </c>
      <c r="B159" s="9">
        <v>35</v>
      </c>
      <c r="C159" s="9">
        <v>340</v>
      </c>
      <c r="D159" s="10">
        <v>39.23</v>
      </c>
      <c r="E159" s="10">
        <v>3.15</v>
      </c>
      <c r="F159" s="9">
        <v>30</v>
      </c>
    </row>
    <row r="160" spans="1:6">
      <c r="A160" s="9">
        <v>50</v>
      </c>
      <c r="B160" s="9">
        <v>30</v>
      </c>
      <c r="C160" s="9">
        <v>340</v>
      </c>
      <c r="D160" s="10">
        <v>37.39</v>
      </c>
      <c r="E160" s="10">
        <v>1.52</v>
      </c>
      <c r="F160" s="9">
        <v>30</v>
      </c>
    </row>
    <row r="161" spans="1:6">
      <c r="A161" s="9">
        <v>45</v>
      </c>
      <c r="B161" s="9">
        <v>32</v>
      </c>
      <c r="C161" s="9">
        <v>340</v>
      </c>
      <c r="D161" s="10">
        <v>37.03</v>
      </c>
      <c r="E161" s="10">
        <v>2.91</v>
      </c>
      <c r="F161" s="9">
        <v>30</v>
      </c>
    </row>
    <row r="162" spans="1:6">
      <c r="A162" s="9">
        <v>40</v>
      </c>
      <c r="B162" s="9">
        <v>29</v>
      </c>
      <c r="C162" s="9">
        <v>340</v>
      </c>
      <c r="D162" s="10">
        <v>32.79</v>
      </c>
      <c r="E162" s="10">
        <v>3.07</v>
      </c>
      <c r="F162" s="9">
        <v>30</v>
      </c>
    </row>
    <row r="163" spans="1:6">
      <c r="A163" s="9">
        <v>35</v>
      </c>
      <c r="B163" s="9">
        <v>25</v>
      </c>
      <c r="C163" s="9">
        <v>340</v>
      </c>
      <c r="D163" s="10">
        <v>30.54</v>
      </c>
      <c r="E163" s="10">
        <v>2.61</v>
      </c>
      <c r="F163" s="9">
        <v>30</v>
      </c>
    </row>
    <row r="164" spans="1:6">
      <c r="A164" s="9">
        <v>30</v>
      </c>
      <c r="B164" s="9">
        <v>23</v>
      </c>
      <c r="C164" s="9">
        <v>340</v>
      </c>
      <c r="D164" s="10">
        <v>26.13</v>
      </c>
      <c r="E164" s="10">
        <v>2.84</v>
      </c>
      <c r="F164" s="9">
        <v>30</v>
      </c>
    </row>
    <row r="165" spans="1:6">
      <c r="A165" s="9">
        <v>25</v>
      </c>
      <c r="B165" s="9">
        <v>20</v>
      </c>
      <c r="C165" s="9">
        <v>340</v>
      </c>
      <c r="D165" s="10">
        <v>22.93</v>
      </c>
      <c r="E165" s="10">
        <v>3.52</v>
      </c>
      <c r="F165" s="9">
        <v>30</v>
      </c>
    </row>
    <row r="166" spans="1:6">
      <c r="A166" s="9">
        <v>20</v>
      </c>
      <c r="B166" s="9">
        <v>15</v>
      </c>
      <c r="C166" s="9">
        <v>340</v>
      </c>
      <c r="D166" s="10">
        <v>17.98</v>
      </c>
      <c r="E166" s="10">
        <v>3.81</v>
      </c>
      <c r="F166" s="9">
        <v>30</v>
      </c>
    </row>
    <row r="167" spans="1:6">
      <c r="A167" s="9">
        <v>15</v>
      </c>
      <c r="B167" s="9">
        <v>8</v>
      </c>
      <c r="C167" s="9">
        <v>340</v>
      </c>
      <c r="D167" s="10">
        <v>12.29</v>
      </c>
      <c r="E167" s="10">
        <v>2.55</v>
      </c>
      <c r="F167" s="9">
        <v>30</v>
      </c>
    </row>
    <row r="168" spans="1:6">
      <c r="A168" s="9">
        <v>10</v>
      </c>
      <c r="B168" s="9">
        <v>6</v>
      </c>
      <c r="C168" s="9">
        <v>340</v>
      </c>
      <c r="D168" s="10">
        <v>10.77</v>
      </c>
      <c r="E168" s="10">
        <v>2.64</v>
      </c>
      <c r="F168" s="9">
        <v>30</v>
      </c>
    </row>
    <row r="169" spans="1:6">
      <c r="A169" s="9">
        <v>5</v>
      </c>
      <c r="B169" s="9">
        <v>4</v>
      </c>
      <c r="C169" s="9">
        <v>340</v>
      </c>
      <c r="D169" s="10">
        <v>7.58</v>
      </c>
      <c r="E169" s="10">
        <v>3.08</v>
      </c>
      <c r="F169" s="9">
        <v>30</v>
      </c>
    </row>
    <row r="170" spans="1:6">
      <c r="A170" s="9">
        <v>0</v>
      </c>
      <c r="B170" s="9">
        <v>0</v>
      </c>
      <c r="C170" s="9">
        <v>340</v>
      </c>
      <c r="D170" s="10">
        <v>3.69</v>
      </c>
      <c r="E170" s="10">
        <v>3.14</v>
      </c>
      <c r="F170" s="9">
        <v>30</v>
      </c>
    </row>
    <row r="171" spans="1:6">
      <c r="A171" s="9">
        <v>60</v>
      </c>
      <c r="B171" s="9">
        <v>40</v>
      </c>
      <c r="C171" s="9">
        <v>360</v>
      </c>
      <c r="D171" s="10">
        <v>42.77</v>
      </c>
      <c r="E171" s="10">
        <v>3.49</v>
      </c>
      <c r="F171" s="9">
        <v>30</v>
      </c>
    </row>
    <row r="172" spans="1:6">
      <c r="A172" s="9">
        <v>55</v>
      </c>
      <c r="B172" s="9">
        <v>35</v>
      </c>
      <c r="C172" s="9">
        <v>360</v>
      </c>
      <c r="D172" s="10">
        <v>39.85</v>
      </c>
      <c r="E172" s="10">
        <v>3.14</v>
      </c>
      <c r="F172" s="9">
        <v>30</v>
      </c>
    </row>
    <row r="173" spans="1:6">
      <c r="A173" s="9">
        <v>50</v>
      </c>
      <c r="B173" s="9">
        <v>30</v>
      </c>
      <c r="C173" s="9">
        <v>360</v>
      </c>
      <c r="D173" s="10">
        <v>37.91</v>
      </c>
      <c r="E173" s="10">
        <v>1.59</v>
      </c>
      <c r="F173" s="9">
        <v>30</v>
      </c>
    </row>
    <row r="174" spans="1:6">
      <c r="A174" s="9">
        <v>45</v>
      </c>
      <c r="B174" s="9">
        <v>32</v>
      </c>
      <c r="C174" s="9">
        <v>360</v>
      </c>
      <c r="D174" s="10">
        <v>34.66</v>
      </c>
      <c r="E174" s="10">
        <v>2.89</v>
      </c>
      <c r="F174" s="9">
        <v>30</v>
      </c>
    </row>
    <row r="175" spans="1:6">
      <c r="A175" s="9">
        <v>40</v>
      </c>
      <c r="B175" s="9">
        <v>29</v>
      </c>
      <c r="C175" s="9">
        <v>360</v>
      </c>
      <c r="D175" s="10">
        <v>31.76</v>
      </c>
      <c r="E175" s="10">
        <v>3.29</v>
      </c>
      <c r="F175" s="9">
        <v>30</v>
      </c>
    </row>
    <row r="176" spans="1:6">
      <c r="A176" s="9">
        <v>35</v>
      </c>
      <c r="B176" s="9">
        <v>25</v>
      </c>
      <c r="C176" s="9">
        <v>360</v>
      </c>
      <c r="D176" s="10">
        <v>30.52</v>
      </c>
      <c r="E176" s="10">
        <v>2.65</v>
      </c>
      <c r="F176" s="9">
        <v>30</v>
      </c>
    </row>
    <row r="177" spans="1:6">
      <c r="A177" s="9">
        <v>30</v>
      </c>
      <c r="B177" s="9">
        <v>23</v>
      </c>
      <c r="C177" s="9">
        <v>360</v>
      </c>
      <c r="D177" s="10">
        <v>26.47</v>
      </c>
      <c r="E177" s="10">
        <v>2.92</v>
      </c>
      <c r="F177" s="9">
        <v>30</v>
      </c>
    </row>
    <row r="178" spans="1:6">
      <c r="A178" s="9">
        <v>25</v>
      </c>
      <c r="B178" s="9">
        <v>20</v>
      </c>
      <c r="C178" s="9">
        <v>360</v>
      </c>
      <c r="D178" s="10">
        <v>23.43</v>
      </c>
      <c r="E178" s="10">
        <v>3.5</v>
      </c>
      <c r="F178" s="9">
        <v>30</v>
      </c>
    </row>
    <row r="179" spans="1:6">
      <c r="A179" s="9">
        <v>20</v>
      </c>
      <c r="B179" s="9">
        <v>15</v>
      </c>
      <c r="C179" s="9">
        <v>360</v>
      </c>
      <c r="D179" s="10">
        <v>17.83</v>
      </c>
      <c r="E179" s="10">
        <v>3.87</v>
      </c>
      <c r="F179" s="9">
        <v>30</v>
      </c>
    </row>
    <row r="180" spans="1:6">
      <c r="A180" s="9">
        <v>15</v>
      </c>
      <c r="B180" s="9">
        <v>8</v>
      </c>
      <c r="C180" s="9">
        <v>360</v>
      </c>
      <c r="D180" s="10">
        <v>12.66</v>
      </c>
      <c r="E180" s="10">
        <v>2.66</v>
      </c>
      <c r="F180" s="9">
        <v>30</v>
      </c>
    </row>
    <row r="181" spans="1:6">
      <c r="A181" s="9">
        <v>10</v>
      </c>
      <c r="B181" s="9">
        <v>6</v>
      </c>
      <c r="C181" s="9">
        <v>360</v>
      </c>
      <c r="D181" s="10">
        <v>10.12</v>
      </c>
      <c r="E181" s="10">
        <v>2.62</v>
      </c>
      <c r="F181" s="9">
        <v>30</v>
      </c>
    </row>
    <row r="182" spans="1:6">
      <c r="A182" s="9">
        <v>5</v>
      </c>
      <c r="B182" s="9">
        <v>4</v>
      </c>
      <c r="C182" s="9">
        <v>360</v>
      </c>
      <c r="D182" s="10">
        <v>7.73</v>
      </c>
      <c r="E182" s="10">
        <v>3.28</v>
      </c>
      <c r="F182" s="9">
        <v>30</v>
      </c>
    </row>
    <row r="183" spans="1:6">
      <c r="A183" s="9">
        <v>0</v>
      </c>
      <c r="B183" s="9">
        <v>0</v>
      </c>
      <c r="C183" s="9">
        <v>360</v>
      </c>
      <c r="D183" s="10">
        <v>3.63</v>
      </c>
      <c r="E183" s="10">
        <v>3.18</v>
      </c>
      <c r="F183" s="9">
        <v>30</v>
      </c>
    </row>
    <row r="184" spans="1:6">
      <c r="A184" s="9">
        <v>60</v>
      </c>
      <c r="B184" s="9">
        <v>40</v>
      </c>
      <c r="C184" s="9">
        <v>380</v>
      </c>
      <c r="D184" s="10">
        <v>44.98</v>
      </c>
      <c r="E184" s="10">
        <v>3.5</v>
      </c>
      <c r="F184" s="9">
        <v>30</v>
      </c>
    </row>
    <row r="185" spans="1:6">
      <c r="A185" s="9">
        <v>55</v>
      </c>
      <c r="B185" s="9">
        <v>35</v>
      </c>
      <c r="C185" s="9">
        <v>380</v>
      </c>
      <c r="D185" s="10">
        <v>39.25</v>
      </c>
      <c r="E185" s="10">
        <v>3.21</v>
      </c>
      <c r="F185" s="9">
        <v>30</v>
      </c>
    </row>
    <row r="186" spans="1:6">
      <c r="A186" s="9">
        <v>50</v>
      </c>
      <c r="B186" s="9">
        <v>30</v>
      </c>
      <c r="C186" s="9">
        <v>380</v>
      </c>
      <c r="D186" s="10">
        <v>36.61</v>
      </c>
      <c r="E186" s="10">
        <v>1.66</v>
      </c>
      <c r="F186" s="9">
        <v>30</v>
      </c>
    </row>
    <row r="187" spans="1:6">
      <c r="A187" s="9">
        <v>45</v>
      </c>
      <c r="B187" s="9">
        <v>32</v>
      </c>
      <c r="C187" s="9">
        <v>380</v>
      </c>
      <c r="D187" s="10">
        <v>35.25</v>
      </c>
      <c r="E187" s="10">
        <v>2.97</v>
      </c>
      <c r="F187" s="9">
        <v>30</v>
      </c>
    </row>
    <row r="188" spans="1:6">
      <c r="A188" s="9">
        <v>40</v>
      </c>
      <c r="B188" s="9">
        <v>29</v>
      </c>
      <c r="C188" s="9">
        <v>380</v>
      </c>
      <c r="D188" s="10">
        <v>32.68</v>
      </c>
      <c r="E188" s="10">
        <v>3.36</v>
      </c>
      <c r="F188" s="9">
        <v>30</v>
      </c>
    </row>
    <row r="189" spans="1:6">
      <c r="A189" s="9">
        <v>35</v>
      </c>
      <c r="B189" s="9">
        <v>25</v>
      </c>
      <c r="C189" s="9">
        <v>380</v>
      </c>
      <c r="D189" s="10">
        <v>29.39</v>
      </c>
      <c r="E189" s="10">
        <v>2.65</v>
      </c>
      <c r="F189" s="9">
        <v>30</v>
      </c>
    </row>
    <row r="190" spans="1:6">
      <c r="A190" s="9">
        <v>30</v>
      </c>
      <c r="B190" s="9">
        <v>23</v>
      </c>
      <c r="C190" s="9">
        <v>380</v>
      </c>
      <c r="D190" s="10">
        <v>28.16</v>
      </c>
      <c r="E190" s="10">
        <v>3.01</v>
      </c>
      <c r="F190" s="9">
        <v>30</v>
      </c>
    </row>
    <row r="191" spans="1:6">
      <c r="A191" s="9">
        <v>25</v>
      </c>
      <c r="B191" s="9">
        <v>20</v>
      </c>
      <c r="C191" s="9">
        <v>380</v>
      </c>
      <c r="D191" s="10">
        <v>23</v>
      </c>
      <c r="E191" s="10">
        <v>3.58</v>
      </c>
      <c r="F191" s="9">
        <v>30</v>
      </c>
    </row>
    <row r="192" spans="1:6">
      <c r="A192" s="9">
        <v>20</v>
      </c>
      <c r="B192" s="9">
        <v>15</v>
      </c>
      <c r="C192" s="9">
        <v>380</v>
      </c>
      <c r="D192" s="10">
        <v>18.64</v>
      </c>
      <c r="E192" s="10">
        <v>3.85</v>
      </c>
      <c r="F192" s="9">
        <v>30</v>
      </c>
    </row>
    <row r="193" spans="1:6">
      <c r="A193" s="9">
        <v>15</v>
      </c>
      <c r="B193" s="9">
        <v>8</v>
      </c>
      <c r="C193" s="9">
        <v>380</v>
      </c>
      <c r="D193" s="10">
        <v>12.75</v>
      </c>
      <c r="E193" s="10">
        <v>2.57</v>
      </c>
      <c r="F193" s="9">
        <v>30</v>
      </c>
    </row>
    <row r="194" spans="1:6">
      <c r="A194" s="9">
        <v>10</v>
      </c>
      <c r="B194" s="9">
        <v>6</v>
      </c>
      <c r="C194" s="9">
        <v>380</v>
      </c>
      <c r="D194" s="10">
        <v>10.25</v>
      </c>
      <c r="E194" s="10">
        <v>2.77</v>
      </c>
      <c r="F194" s="9">
        <v>30</v>
      </c>
    </row>
    <row r="195" spans="1:6">
      <c r="A195" s="9">
        <v>5</v>
      </c>
      <c r="B195" s="9">
        <v>4</v>
      </c>
      <c r="C195" s="9">
        <v>380</v>
      </c>
      <c r="D195" s="10">
        <v>7.83</v>
      </c>
      <c r="E195" s="10">
        <v>3.4</v>
      </c>
      <c r="F195" s="9">
        <v>30</v>
      </c>
    </row>
    <row r="196" spans="1:6">
      <c r="A196" s="9">
        <v>0</v>
      </c>
      <c r="B196" s="9">
        <v>0</v>
      </c>
      <c r="C196" s="9">
        <v>380</v>
      </c>
      <c r="D196" s="10">
        <v>3.85</v>
      </c>
      <c r="E196" s="10">
        <v>3.35</v>
      </c>
      <c r="F196" s="9">
        <v>30</v>
      </c>
    </row>
    <row r="197" spans="1:6">
      <c r="A197" s="9">
        <v>60</v>
      </c>
      <c r="B197" s="9">
        <v>40</v>
      </c>
      <c r="C197" s="9">
        <v>400</v>
      </c>
      <c r="D197" s="10">
        <v>42.72</v>
      </c>
      <c r="E197" s="10">
        <v>3.69</v>
      </c>
      <c r="F197" s="9">
        <v>30</v>
      </c>
    </row>
    <row r="198" spans="1:6">
      <c r="A198" s="9">
        <v>55</v>
      </c>
      <c r="B198" s="9">
        <v>35</v>
      </c>
      <c r="C198" s="9">
        <v>400</v>
      </c>
      <c r="D198" s="10">
        <v>37.9</v>
      </c>
      <c r="E198" s="10">
        <v>3.28</v>
      </c>
      <c r="F198" s="9">
        <v>30</v>
      </c>
    </row>
    <row r="199" spans="1:6">
      <c r="A199" s="9">
        <v>50</v>
      </c>
      <c r="B199" s="9">
        <v>30</v>
      </c>
      <c r="C199" s="9">
        <v>400</v>
      </c>
      <c r="D199" s="10">
        <v>37.67</v>
      </c>
      <c r="E199" s="10">
        <v>1.66</v>
      </c>
      <c r="F199" s="9">
        <v>30</v>
      </c>
    </row>
    <row r="200" spans="1:6">
      <c r="A200" s="9">
        <v>45</v>
      </c>
      <c r="B200" s="9">
        <v>32</v>
      </c>
      <c r="C200" s="9">
        <v>400</v>
      </c>
      <c r="D200" s="10">
        <v>36.01</v>
      </c>
      <c r="E200" s="10">
        <v>3.12</v>
      </c>
      <c r="F200" s="9">
        <v>30</v>
      </c>
    </row>
    <row r="201" spans="1:6">
      <c r="A201" s="9">
        <v>40</v>
      </c>
      <c r="B201" s="9">
        <v>29</v>
      </c>
      <c r="C201" s="9">
        <v>400</v>
      </c>
      <c r="D201" s="10">
        <v>31.99</v>
      </c>
      <c r="E201" s="10">
        <v>3.27</v>
      </c>
      <c r="F201" s="9">
        <v>30</v>
      </c>
    </row>
    <row r="202" spans="1:6">
      <c r="A202" s="9">
        <v>35</v>
      </c>
      <c r="B202" s="9">
        <v>25</v>
      </c>
      <c r="C202" s="9">
        <v>400</v>
      </c>
      <c r="D202" s="10">
        <v>31</v>
      </c>
      <c r="E202" s="10">
        <v>2.78</v>
      </c>
      <c r="F202" s="9">
        <v>30</v>
      </c>
    </row>
    <row r="203" spans="1:6">
      <c r="A203" s="9">
        <v>30</v>
      </c>
      <c r="B203" s="9">
        <v>23</v>
      </c>
      <c r="C203" s="9">
        <v>400</v>
      </c>
      <c r="D203" s="10">
        <v>27.97</v>
      </c>
      <c r="E203" s="10">
        <v>3.15</v>
      </c>
      <c r="F203" s="9">
        <v>30</v>
      </c>
    </row>
    <row r="204" spans="1:6">
      <c r="A204" s="9">
        <v>25</v>
      </c>
      <c r="B204" s="9">
        <v>20</v>
      </c>
      <c r="C204" s="9">
        <v>400</v>
      </c>
      <c r="D204" s="10">
        <v>24</v>
      </c>
      <c r="E204" s="10">
        <v>3.64</v>
      </c>
      <c r="F204" s="9">
        <v>30</v>
      </c>
    </row>
    <row r="205" spans="1:6">
      <c r="A205" s="9">
        <v>20</v>
      </c>
      <c r="B205" s="9">
        <v>15</v>
      </c>
      <c r="C205" s="9">
        <v>400</v>
      </c>
      <c r="D205" s="10">
        <v>17.97</v>
      </c>
      <c r="E205" s="10">
        <v>4.1</v>
      </c>
      <c r="F205" s="9">
        <v>30</v>
      </c>
    </row>
    <row r="206" spans="1:6">
      <c r="A206" s="9">
        <v>15</v>
      </c>
      <c r="B206" s="9">
        <v>8</v>
      </c>
      <c r="C206" s="9">
        <v>400</v>
      </c>
      <c r="D206" s="10">
        <v>12.53</v>
      </c>
      <c r="E206" s="10">
        <v>2.68</v>
      </c>
      <c r="F206" s="9">
        <v>30</v>
      </c>
    </row>
    <row r="207" spans="1:6">
      <c r="A207" s="9">
        <v>10</v>
      </c>
      <c r="B207" s="9">
        <v>6</v>
      </c>
      <c r="C207" s="9">
        <v>400</v>
      </c>
      <c r="D207" s="10">
        <v>10.75</v>
      </c>
      <c r="E207" s="10">
        <v>2.7</v>
      </c>
      <c r="F207" s="9">
        <v>30</v>
      </c>
    </row>
    <row r="208" spans="1:6">
      <c r="A208" s="9">
        <v>5</v>
      </c>
      <c r="B208" s="9">
        <v>4</v>
      </c>
      <c r="C208" s="9">
        <v>400</v>
      </c>
      <c r="D208" s="10">
        <v>7.95</v>
      </c>
      <c r="E208" s="10">
        <v>3.37</v>
      </c>
      <c r="F208" s="9">
        <v>30</v>
      </c>
    </row>
    <row r="209" spans="1:6">
      <c r="A209" s="9">
        <v>0</v>
      </c>
      <c r="B209" s="9">
        <v>0</v>
      </c>
      <c r="C209" s="9">
        <v>400</v>
      </c>
      <c r="D209" s="10">
        <v>4.1</v>
      </c>
      <c r="E209" s="10">
        <v>3.29</v>
      </c>
      <c r="F209" s="9">
        <v>30</v>
      </c>
    </row>
    <row r="210" spans="1:6">
      <c r="A210" s="9">
        <v>60</v>
      </c>
      <c r="B210" s="9">
        <v>40</v>
      </c>
      <c r="C210" s="9">
        <v>420</v>
      </c>
      <c r="D210" s="10">
        <v>45.27</v>
      </c>
      <c r="E210" s="10">
        <v>3.6</v>
      </c>
      <c r="F210" s="9">
        <v>30</v>
      </c>
    </row>
    <row r="211" spans="1:6">
      <c r="A211" s="9">
        <v>55</v>
      </c>
      <c r="B211" s="9">
        <v>35</v>
      </c>
      <c r="C211" s="9">
        <v>420</v>
      </c>
      <c r="D211" s="10">
        <v>37.88</v>
      </c>
      <c r="E211" s="10">
        <v>3.31</v>
      </c>
      <c r="F211" s="9">
        <v>30</v>
      </c>
    </row>
    <row r="212" spans="1:6">
      <c r="A212" s="9">
        <v>50</v>
      </c>
      <c r="B212" s="9">
        <v>30</v>
      </c>
      <c r="C212" s="9">
        <v>420</v>
      </c>
      <c r="D212" s="10">
        <v>37.48</v>
      </c>
      <c r="E212" s="10">
        <v>1.76</v>
      </c>
      <c r="F212" s="9">
        <v>30</v>
      </c>
    </row>
    <row r="213" spans="1:6">
      <c r="A213" s="9">
        <v>45</v>
      </c>
      <c r="B213" s="9">
        <v>32</v>
      </c>
      <c r="C213" s="9">
        <v>420</v>
      </c>
      <c r="D213" s="10">
        <v>37.93</v>
      </c>
      <c r="E213" s="10">
        <v>3.12</v>
      </c>
      <c r="F213" s="9">
        <v>30</v>
      </c>
    </row>
    <row r="214" spans="1:6">
      <c r="A214" s="9">
        <v>40</v>
      </c>
      <c r="B214" s="9">
        <v>29</v>
      </c>
      <c r="C214" s="9">
        <v>420</v>
      </c>
      <c r="D214" s="10">
        <v>33.23</v>
      </c>
      <c r="E214" s="10">
        <v>3.34</v>
      </c>
      <c r="F214" s="9">
        <v>30</v>
      </c>
    </row>
    <row r="215" spans="1:6">
      <c r="A215" s="9">
        <v>35</v>
      </c>
      <c r="B215" s="9">
        <v>25</v>
      </c>
      <c r="C215" s="9">
        <v>420</v>
      </c>
      <c r="D215" s="10">
        <v>30.3</v>
      </c>
      <c r="E215" s="10">
        <v>2.8</v>
      </c>
      <c r="F215" s="9">
        <v>30</v>
      </c>
    </row>
    <row r="216" spans="1:6">
      <c r="A216" s="9">
        <v>30</v>
      </c>
      <c r="B216" s="9">
        <v>23</v>
      </c>
      <c r="C216" s="9">
        <v>420</v>
      </c>
      <c r="D216" s="10">
        <v>27.7</v>
      </c>
      <c r="E216" s="10">
        <v>3.06</v>
      </c>
      <c r="F216" s="9">
        <v>30</v>
      </c>
    </row>
    <row r="217" spans="1:6">
      <c r="A217" s="9">
        <v>25</v>
      </c>
      <c r="B217" s="9">
        <v>20</v>
      </c>
      <c r="C217" s="9">
        <v>420</v>
      </c>
      <c r="D217" s="10">
        <v>23.28</v>
      </c>
      <c r="E217" s="10">
        <v>3.65</v>
      </c>
      <c r="F217" s="9">
        <v>30</v>
      </c>
    </row>
    <row r="218" spans="1:6">
      <c r="A218" s="9">
        <v>20</v>
      </c>
      <c r="B218" s="9">
        <v>15</v>
      </c>
      <c r="C218" s="9">
        <v>420</v>
      </c>
      <c r="D218" s="10">
        <v>19</v>
      </c>
      <c r="E218" s="10">
        <v>4.14</v>
      </c>
      <c r="F218" s="9">
        <v>30</v>
      </c>
    </row>
    <row r="219" spans="1:6">
      <c r="A219" s="9">
        <v>15</v>
      </c>
      <c r="B219" s="9">
        <v>8</v>
      </c>
      <c r="C219" s="9">
        <v>420</v>
      </c>
      <c r="D219" s="10">
        <v>13.14</v>
      </c>
      <c r="E219" s="10">
        <v>2.81</v>
      </c>
      <c r="F219" s="9">
        <v>30</v>
      </c>
    </row>
    <row r="220" spans="1:6">
      <c r="A220" s="9">
        <v>10</v>
      </c>
      <c r="B220" s="9">
        <v>6</v>
      </c>
      <c r="C220" s="9">
        <v>420</v>
      </c>
      <c r="D220" s="10">
        <v>11.35</v>
      </c>
      <c r="E220" s="10">
        <v>2.76</v>
      </c>
      <c r="F220" s="9">
        <v>30</v>
      </c>
    </row>
    <row r="221" spans="1:6">
      <c r="A221" s="9">
        <v>5</v>
      </c>
      <c r="B221" s="9">
        <v>4</v>
      </c>
      <c r="C221" s="9">
        <v>420</v>
      </c>
      <c r="D221" s="10">
        <v>8.21</v>
      </c>
      <c r="E221" s="10">
        <v>3.34</v>
      </c>
      <c r="F221" s="9">
        <v>30</v>
      </c>
    </row>
    <row r="222" spans="1:6">
      <c r="A222" s="9">
        <v>0</v>
      </c>
      <c r="B222" s="9">
        <v>0</v>
      </c>
      <c r="C222" s="9">
        <v>420</v>
      </c>
      <c r="D222" s="10">
        <v>4.14</v>
      </c>
      <c r="E222" s="10">
        <v>3.32</v>
      </c>
      <c r="F222" s="9">
        <v>30</v>
      </c>
    </row>
    <row r="223" spans="1:6">
      <c r="A223" s="9">
        <v>60</v>
      </c>
      <c r="B223" s="9">
        <v>40</v>
      </c>
      <c r="C223" s="9">
        <v>440</v>
      </c>
      <c r="D223" s="10">
        <v>43.19</v>
      </c>
      <c r="E223" s="10">
        <v>3.73</v>
      </c>
      <c r="F223" s="9">
        <v>30</v>
      </c>
    </row>
    <row r="224" spans="1:6">
      <c r="A224" s="9">
        <v>55</v>
      </c>
      <c r="B224" s="9">
        <v>35</v>
      </c>
      <c r="C224" s="9">
        <v>440</v>
      </c>
      <c r="D224" s="10">
        <v>40.13</v>
      </c>
      <c r="E224" s="10">
        <v>3.36</v>
      </c>
      <c r="F224" s="9">
        <v>30</v>
      </c>
    </row>
    <row r="225" spans="1:6">
      <c r="A225" s="9">
        <v>50</v>
      </c>
      <c r="B225" s="9">
        <v>30</v>
      </c>
      <c r="C225" s="9">
        <v>440</v>
      </c>
      <c r="D225" s="10">
        <v>37.48</v>
      </c>
      <c r="E225" s="10">
        <v>1.74</v>
      </c>
      <c r="F225" s="9">
        <v>30</v>
      </c>
    </row>
    <row r="226" spans="1:6">
      <c r="A226" s="9">
        <v>45</v>
      </c>
      <c r="B226" s="9">
        <v>32</v>
      </c>
      <c r="C226" s="9">
        <v>440</v>
      </c>
      <c r="D226" s="10">
        <v>37.91</v>
      </c>
      <c r="E226" s="10">
        <v>3.09</v>
      </c>
      <c r="F226" s="9">
        <v>30</v>
      </c>
    </row>
    <row r="227" spans="1:6">
      <c r="A227" s="9">
        <v>40</v>
      </c>
      <c r="B227" s="9">
        <v>29</v>
      </c>
      <c r="C227" s="9">
        <v>440</v>
      </c>
      <c r="D227" s="10">
        <v>33.49</v>
      </c>
      <c r="E227" s="10">
        <v>3.37</v>
      </c>
      <c r="F227" s="9">
        <v>30</v>
      </c>
    </row>
    <row r="228" spans="1:6">
      <c r="A228" s="9">
        <v>35</v>
      </c>
      <c r="B228" s="9">
        <v>25</v>
      </c>
      <c r="C228" s="9">
        <v>440</v>
      </c>
      <c r="D228" s="10">
        <v>29.59</v>
      </c>
      <c r="E228" s="10">
        <v>2.92</v>
      </c>
      <c r="F228" s="9">
        <v>30</v>
      </c>
    </row>
    <row r="229" spans="1:6">
      <c r="A229" s="9">
        <v>30</v>
      </c>
      <c r="B229" s="9">
        <v>23</v>
      </c>
      <c r="C229" s="9">
        <v>440</v>
      </c>
      <c r="D229" s="10">
        <v>28.67</v>
      </c>
      <c r="E229" s="10">
        <v>3.1</v>
      </c>
      <c r="F229" s="9">
        <v>30</v>
      </c>
    </row>
    <row r="230" spans="1:6">
      <c r="A230" s="9">
        <v>25</v>
      </c>
      <c r="B230" s="9">
        <v>20</v>
      </c>
      <c r="C230" s="9">
        <v>440</v>
      </c>
      <c r="D230" s="10">
        <v>23.94</v>
      </c>
      <c r="E230" s="10">
        <v>3.83</v>
      </c>
      <c r="F230" s="9">
        <v>30</v>
      </c>
    </row>
    <row r="231" spans="1:6">
      <c r="A231" s="9">
        <v>20</v>
      </c>
      <c r="B231" s="9">
        <v>15</v>
      </c>
      <c r="C231" s="9">
        <v>440</v>
      </c>
      <c r="D231" s="10">
        <v>18.91</v>
      </c>
      <c r="E231" s="10">
        <v>4.2</v>
      </c>
      <c r="F231" s="9">
        <v>30</v>
      </c>
    </row>
    <row r="232" spans="1:6">
      <c r="A232" s="9">
        <v>15</v>
      </c>
      <c r="B232" s="9">
        <v>8</v>
      </c>
      <c r="C232" s="9">
        <v>440</v>
      </c>
      <c r="D232" s="10">
        <v>12.95</v>
      </c>
      <c r="E232" s="10">
        <v>2.75</v>
      </c>
      <c r="F232" s="9">
        <v>30</v>
      </c>
    </row>
    <row r="233" spans="1:6">
      <c r="A233" s="9">
        <v>10</v>
      </c>
      <c r="B233" s="9">
        <v>6</v>
      </c>
      <c r="C233" s="9">
        <v>440</v>
      </c>
      <c r="D233" s="10">
        <v>10.93</v>
      </c>
      <c r="E233" s="10">
        <v>2.8</v>
      </c>
      <c r="F233" s="9">
        <v>30</v>
      </c>
    </row>
    <row r="234" spans="1:6">
      <c r="A234" s="9">
        <v>5</v>
      </c>
      <c r="B234" s="9">
        <v>4</v>
      </c>
      <c r="C234" s="9">
        <v>440</v>
      </c>
      <c r="D234" s="10">
        <v>8.35</v>
      </c>
      <c r="E234" s="10">
        <v>3.56</v>
      </c>
      <c r="F234" s="9">
        <v>30</v>
      </c>
    </row>
    <row r="235" spans="1:6">
      <c r="A235" s="9">
        <v>0</v>
      </c>
      <c r="B235" s="9">
        <v>0</v>
      </c>
      <c r="C235" s="9">
        <v>440</v>
      </c>
      <c r="D235" s="10">
        <v>4.27</v>
      </c>
      <c r="E235" s="10">
        <v>3.5</v>
      </c>
      <c r="F235" s="9">
        <v>30</v>
      </c>
    </row>
    <row r="236" spans="1:6">
      <c r="A236" s="9">
        <v>60</v>
      </c>
      <c r="B236" s="9">
        <v>40</v>
      </c>
      <c r="C236" s="9">
        <v>460</v>
      </c>
      <c r="D236" s="10">
        <v>43.95</v>
      </c>
      <c r="E236" s="10">
        <v>3.74</v>
      </c>
      <c r="F236" s="9">
        <v>30</v>
      </c>
    </row>
    <row r="237" spans="1:6">
      <c r="A237" s="9">
        <v>55</v>
      </c>
      <c r="B237" s="9">
        <v>35</v>
      </c>
      <c r="C237" s="9">
        <v>460</v>
      </c>
      <c r="D237" s="10">
        <v>41.21</v>
      </c>
      <c r="E237" s="10">
        <v>3.31</v>
      </c>
      <c r="F237" s="9">
        <v>30</v>
      </c>
    </row>
    <row r="238" spans="1:6">
      <c r="A238" s="9">
        <v>50</v>
      </c>
      <c r="B238" s="9">
        <v>30</v>
      </c>
      <c r="C238" s="9">
        <v>460</v>
      </c>
      <c r="D238" s="10">
        <v>39.31</v>
      </c>
      <c r="E238" s="10">
        <v>1.79</v>
      </c>
      <c r="F238" s="9">
        <v>30</v>
      </c>
    </row>
    <row r="239" spans="1:6">
      <c r="A239" s="9">
        <v>45</v>
      </c>
      <c r="B239" s="9">
        <v>32</v>
      </c>
      <c r="C239" s="9">
        <v>460</v>
      </c>
      <c r="D239" s="10">
        <v>38.12</v>
      </c>
      <c r="E239" s="10">
        <v>3.33</v>
      </c>
      <c r="F239" s="9">
        <v>30</v>
      </c>
    </row>
    <row r="240" spans="1:6">
      <c r="A240" s="9">
        <v>40</v>
      </c>
      <c r="B240" s="9">
        <v>29</v>
      </c>
      <c r="C240" s="9">
        <v>460</v>
      </c>
      <c r="D240" s="10">
        <v>32.39</v>
      </c>
      <c r="E240" s="10">
        <v>3.51</v>
      </c>
      <c r="F240" s="9">
        <v>30</v>
      </c>
    </row>
    <row r="241" spans="1:6">
      <c r="A241" s="9">
        <v>35</v>
      </c>
      <c r="B241" s="9">
        <v>25</v>
      </c>
      <c r="C241" s="9">
        <v>460</v>
      </c>
      <c r="D241" s="10">
        <v>31.02</v>
      </c>
      <c r="E241" s="10">
        <v>2.85</v>
      </c>
      <c r="F241" s="9">
        <v>30</v>
      </c>
    </row>
    <row r="242" spans="1:6">
      <c r="A242" s="9">
        <v>30</v>
      </c>
      <c r="B242" s="9">
        <v>23</v>
      </c>
      <c r="C242" s="9">
        <v>460</v>
      </c>
      <c r="D242" s="10">
        <v>28.47</v>
      </c>
      <c r="E242" s="10">
        <v>3.27</v>
      </c>
      <c r="F242" s="9">
        <v>30</v>
      </c>
    </row>
    <row r="243" spans="1:6">
      <c r="A243" s="9">
        <v>25</v>
      </c>
      <c r="B243" s="9">
        <v>20</v>
      </c>
      <c r="C243" s="9">
        <v>460</v>
      </c>
      <c r="D243" s="10">
        <v>24.82</v>
      </c>
      <c r="E243" s="10">
        <v>3.86</v>
      </c>
      <c r="F243" s="9">
        <v>30</v>
      </c>
    </row>
    <row r="244" spans="1:6">
      <c r="A244" s="9">
        <v>20</v>
      </c>
      <c r="B244" s="9">
        <v>15</v>
      </c>
      <c r="C244" s="9">
        <v>460</v>
      </c>
      <c r="D244" s="10">
        <v>18.69</v>
      </c>
      <c r="E244" s="10">
        <v>4.28</v>
      </c>
      <c r="F244" s="9">
        <v>30</v>
      </c>
    </row>
    <row r="245" spans="1:6">
      <c r="A245" s="9">
        <v>15</v>
      </c>
      <c r="B245" s="9">
        <v>8</v>
      </c>
      <c r="C245" s="9">
        <v>460</v>
      </c>
      <c r="D245" s="10">
        <v>12.91</v>
      </c>
      <c r="E245" s="10">
        <v>2.78</v>
      </c>
      <c r="F245" s="9">
        <v>30</v>
      </c>
    </row>
    <row r="246" spans="1:6">
      <c r="A246" s="9">
        <v>10</v>
      </c>
      <c r="B246" s="9">
        <v>6</v>
      </c>
      <c r="C246" s="9">
        <v>460</v>
      </c>
      <c r="D246" s="10">
        <v>11.08</v>
      </c>
      <c r="E246" s="10">
        <v>2.92</v>
      </c>
      <c r="F246" s="9">
        <v>30</v>
      </c>
    </row>
    <row r="247" spans="1:6">
      <c r="A247" s="9">
        <v>5</v>
      </c>
      <c r="B247" s="9">
        <v>4</v>
      </c>
      <c r="C247" s="9">
        <v>460</v>
      </c>
      <c r="D247" s="10">
        <v>8.16</v>
      </c>
      <c r="E247" s="10">
        <v>3.59</v>
      </c>
      <c r="F247" s="9">
        <v>30</v>
      </c>
    </row>
    <row r="248" spans="1:6">
      <c r="A248" s="9">
        <v>0</v>
      </c>
      <c r="B248" s="9">
        <v>0</v>
      </c>
      <c r="C248" s="9">
        <v>460</v>
      </c>
      <c r="D248" s="10">
        <v>4.28</v>
      </c>
      <c r="E248" s="10">
        <v>3.56</v>
      </c>
      <c r="F248" s="9">
        <v>30</v>
      </c>
    </row>
    <row r="249" spans="1:6">
      <c r="A249" s="9">
        <v>60</v>
      </c>
      <c r="B249" s="9">
        <v>40</v>
      </c>
      <c r="C249" s="9">
        <v>480</v>
      </c>
      <c r="D249" s="10">
        <v>44.45</v>
      </c>
      <c r="E249" s="10">
        <v>3.88</v>
      </c>
      <c r="F249" s="9">
        <v>30</v>
      </c>
    </row>
    <row r="250" spans="1:6">
      <c r="A250" s="9">
        <v>55</v>
      </c>
      <c r="B250" s="9">
        <v>35</v>
      </c>
      <c r="C250" s="9">
        <v>480</v>
      </c>
      <c r="D250" s="10">
        <v>38.42</v>
      </c>
      <c r="E250" s="10">
        <v>3.29</v>
      </c>
      <c r="F250" s="9">
        <v>30</v>
      </c>
    </row>
    <row r="251" spans="1:6">
      <c r="A251" s="9">
        <v>50</v>
      </c>
      <c r="B251" s="9">
        <v>30</v>
      </c>
      <c r="C251" s="9">
        <v>480</v>
      </c>
      <c r="D251" s="10">
        <v>39.6</v>
      </c>
      <c r="E251" s="10">
        <v>1.91</v>
      </c>
      <c r="F251" s="9">
        <v>30</v>
      </c>
    </row>
    <row r="252" spans="1:6">
      <c r="A252" s="9">
        <v>45</v>
      </c>
      <c r="B252" s="9">
        <v>32</v>
      </c>
      <c r="C252" s="9">
        <v>480</v>
      </c>
      <c r="D252" s="10">
        <v>36.03</v>
      </c>
      <c r="E252" s="10">
        <v>3.21</v>
      </c>
      <c r="F252" s="9">
        <v>30</v>
      </c>
    </row>
    <row r="253" spans="1:6">
      <c r="A253" s="9">
        <v>40</v>
      </c>
      <c r="B253" s="9">
        <v>29</v>
      </c>
      <c r="C253" s="9">
        <v>480</v>
      </c>
      <c r="D253" s="10">
        <v>34.38</v>
      </c>
      <c r="E253" s="10">
        <v>3.46</v>
      </c>
      <c r="F253" s="9">
        <v>30</v>
      </c>
    </row>
    <row r="254" spans="1:6">
      <c r="A254" s="9">
        <v>35</v>
      </c>
      <c r="B254" s="9">
        <v>25</v>
      </c>
      <c r="C254" s="9">
        <v>480</v>
      </c>
      <c r="D254" s="10">
        <v>30.72</v>
      </c>
      <c r="E254" s="10">
        <v>2.97</v>
      </c>
      <c r="F254" s="9">
        <v>30</v>
      </c>
    </row>
    <row r="255" spans="1:6">
      <c r="A255" s="9">
        <v>30</v>
      </c>
      <c r="B255" s="9">
        <v>23</v>
      </c>
      <c r="C255" s="9">
        <v>480</v>
      </c>
      <c r="D255" s="10">
        <v>27.17</v>
      </c>
      <c r="E255" s="10">
        <v>3.23</v>
      </c>
      <c r="F255" s="9">
        <v>30</v>
      </c>
    </row>
    <row r="256" spans="1:6">
      <c r="A256" s="9">
        <v>25</v>
      </c>
      <c r="B256" s="9">
        <v>20</v>
      </c>
      <c r="C256" s="9">
        <v>480</v>
      </c>
      <c r="D256" s="10">
        <v>24.28</v>
      </c>
      <c r="E256" s="10">
        <v>3.9</v>
      </c>
      <c r="F256" s="9">
        <v>30</v>
      </c>
    </row>
    <row r="257" spans="1:6">
      <c r="A257" s="9">
        <v>20</v>
      </c>
      <c r="B257" s="9">
        <v>15</v>
      </c>
      <c r="C257" s="9">
        <v>480</v>
      </c>
      <c r="D257" s="10">
        <v>19.13</v>
      </c>
      <c r="E257" s="10">
        <v>4.23</v>
      </c>
      <c r="F257" s="9">
        <v>30</v>
      </c>
    </row>
    <row r="258" spans="1:6">
      <c r="A258" s="9">
        <v>15</v>
      </c>
      <c r="B258" s="9">
        <v>8</v>
      </c>
      <c r="C258" s="9">
        <v>480</v>
      </c>
      <c r="D258" s="10">
        <v>13.39</v>
      </c>
      <c r="E258" s="10">
        <v>2.86</v>
      </c>
      <c r="F258" s="9">
        <v>30</v>
      </c>
    </row>
    <row r="259" spans="1:6">
      <c r="A259" s="9">
        <v>10</v>
      </c>
      <c r="B259" s="9">
        <v>6</v>
      </c>
      <c r="C259" s="9">
        <v>480</v>
      </c>
      <c r="D259" s="10">
        <v>11.25</v>
      </c>
      <c r="E259" s="10">
        <v>2.97</v>
      </c>
      <c r="F259" s="9">
        <v>30</v>
      </c>
    </row>
    <row r="260" spans="1:6">
      <c r="A260" s="9">
        <v>5</v>
      </c>
      <c r="B260" s="9">
        <v>4</v>
      </c>
      <c r="C260" s="9">
        <v>480</v>
      </c>
      <c r="D260" s="10">
        <v>8.19</v>
      </c>
      <c r="E260" s="10">
        <v>3.6</v>
      </c>
      <c r="F260" s="9">
        <v>30</v>
      </c>
    </row>
    <row r="261" spans="1:6">
      <c r="A261" s="9">
        <v>0</v>
      </c>
      <c r="B261" s="9">
        <v>0</v>
      </c>
      <c r="C261" s="9">
        <v>480</v>
      </c>
      <c r="D261" s="10">
        <v>4.44</v>
      </c>
      <c r="E261" s="10">
        <v>3.48</v>
      </c>
      <c r="F261" s="9">
        <v>30</v>
      </c>
    </row>
    <row r="262" spans="1:6">
      <c r="A262" s="9">
        <v>60</v>
      </c>
      <c r="B262" s="9">
        <v>40</v>
      </c>
      <c r="C262" s="9">
        <v>500</v>
      </c>
      <c r="D262" s="10">
        <v>42.72</v>
      </c>
      <c r="E262" s="10">
        <v>3.84</v>
      </c>
      <c r="F262" s="9">
        <v>30</v>
      </c>
    </row>
    <row r="263" spans="1:6">
      <c r="A263" s="9">
        <v>55</v>
      </c>
      <c r="B263" s="9">
        <v>35</v>
      </c>
      <c r="C263" s="9">
        <v>500</v>
      </c>
      <c r="D263" s="10">
        <v>39.51</v>
      </c>
      <c r="E263" s="10">
        <v>3.42</v>
      </c>
      <c r="F263" s="9">
        <v>30</v>
      </c>
    </row>
    <row r="264" spans="1:6">
      <c r="A264" s="9">
        <v>50</v>
      </c>
      <c r="B264" s="9">
        <v>30</v>
      </c>
      <c r="C264" s="9">
        <v>500</v>
      </c>
      <c r="D264" s="10">
        <v>38.11</v>
      </c>
      <c r="E264" s="10">
        <v>1.95</v>
      </c>
      <c r="F264" s="9">
        <v>30</v>
      </c>
    </row>
    <row r="265" spans="1:6">
      <c r="A265" s="9">
        <v>45</v>
      </c>
      <c r="B265" s="9">
        <v>32</v>
      </c>
      <c r="C265" s="9">
        <v>500</v>
      </c>
      <c r="D265" s="10">
        <v>37.9</v>
      </c>
      <c r="E265" s="10">
        <v>3.3</v>
      </c>
      <c r="F265" s="9">
        <v>30</v>
      </c>
    </row>
    <row r="266" spans="1:6">
      <c r="A266" s="9">
        <v>40</v>
      </c>
      <c r="B266" s="9">
        <v>29</v>
      </c>
      <c r="C266" s="9">
        <v>500</v>
      </c>
      <c r="D266" s="10">
        <v>33.98</v>
      </c>
      <c r="E266" s="10">
        <v>3.59</v>
      </c>
      <c r="F266" s="9">
        <v>30</v>
      </c>
    </row>
    <row r="267" spans="1:6">
      <c r="A267" s="9">
        <v>35</v>
      </c>
      <c r="B267" s="9">
        <v>25</v>
      </c>
      <c r="C267" s="9">
        <v>500</v>
      </c>
      <c r="D267" s="10">
        <v>30.1</v>
      </c>
      <c r="E267" s="10">
        <v>2.95</v>
      </c>
      <c r="F267" s="9">
        <v>30</v>
      </c>
    </row>
    <row r="268" spans="1:6">
      <c r="A268" s="9">
        <v>30</v>
      </c>
      <c r="B268" s="9">
        <v>23</v>
      </c>
      <c r="C268" s="9">
        <v>500</v>
      </c>
      <c r="D268" s="10">
        <v>28.02</v>
      </c>
      <c r="E268" s="10">
        <v>3.41</v>
      </c>
      <c r="F268" s="9">
        <v>30</v>
      </c>
    </row>
    <row r="269" spans="1:6">
      <c r="A269" s="9">
        <v>25</v>
      </c>
      <c r="B269" s="9">
        <v>20</v>
      </c>
      <c r="C269" s="9">
        <v>500</v>
      </c>
      <c r="D269" s="10">
        <v>25.11</v>
      </c>
      <c r="E269" s="10">
        <v>4</v>
      </c>
      <c r="F269" s="9">
        <v>30</v>
      </c>
    </row>
    <row r="270" spans="1:6">
      <c r="A270" s="9">
        <v>20</v>
      </c>
      <c r="B270" s="9">
        <v>15</v>
      </c>
      <c r="C270" s="9">
        <v>500</v>
      </c>
      <c r="D270" s="10">
        <v>18.6</v>
      </c>
      <c r="E270" s="10">
        <v>4.43</v>
      </c>
      <c r="F270" s="9">
        <v>30</v>
      </c>
    </row>
    <row r="271" spans="1:6">
      <c r="A271" s="9">
        <v>15</v>
      </c>
      <c r="B271" s="9">
        <v>8</v>
      </c>
      <c r="C271" s="9">
        <v>500</v>
      </c>
      <c r="D271" s="10">
        <v>13.6</v>
      </c>
      <c r="E271" s="10">
        <v>2.88</v>
      </c>
      <c r="F271" s="9">
        <v>30</v>
      </c>
    </row>
    <row r="272" spans="1:6">
      <c r="A272" s="9">
        <v>10</v>
      </c>
      <c r="B272" s="9">
        <v>6</v>
      </c>
      <c r="C272" s="9">
        <v>500</v>
      </c>
      <c r="D272" s="10">
        <v>11.28</v>
      </c>
      <c r="E272" s="10">
        <v>3.05</v>
      </c>
      <c r="F272" s="9">
        <v>30</v>
      </c>
    </row>
    <row r="273" spans="1:6">
      <c r="A273" s="9">
        <v>5</v>
      </c>
      <c r="B273" s="9">
        <v>4</v>
      </c>
      <c r="C273" s="9">
        <v>500</v>
      </c>
      <c r="D273" s="10">
        <v>8.61</v>
      </c>
      <c r="E273" s="10">
        <v>3.53</v>
      </c>
      <c r="F273" s="9">
        <v>30</v>
      </c>
    </row>
    <row r="274" spans="1:6">
      <c r="A274" s="9">
        <v>0</v>
      </c>
      <c r="B274" s="9">
        <v>0</v>
      </c>
      <c r="C274" s="9">
        <v>500</v>
      </c>
      <c r="D274" s="10">
        <v>4.46</v>
      </c>
      <c r="E274" s="10">
        <v>3.69</v>
      </c>
      <c r="F274" s="9">
        <v>30</v>
      </c>
    </row>
  </sheetData>
  <sortState ref="A2:F495">
    <sortCondition ref="C2"/>
  </sortState>
  <pageMargins left="0.7875" right="0.7875" top="1.05277777777778" bottom="1.05277777777778" header="0.7875" footer="0.7875"/>
  <pageSetup paperSize="9" orientation="portrait" useFirstPageNumber="1" horizontalDpi="300" verticalDpi="300"/>
  <headerFooter>
    <oddHeader>&amp;C&amp;"Times New Roman,标准"&amp;12&amp;A</oddHeader>
    <oddFooter>&amp;C&amp;"Times New Roman,标准"&amp;12页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LibreOffice/7.3.7.2$Linux_X86_64 LibreOffice_project/30$Build-2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流量为100到840各自获得数据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桐</cp:lastModifiedBy>
  <cp:revision>2</cp:revision>
  <dcterms:created xsi:type="dcterms:W3CDTF">2024-05-29T00:05:00Z</dcterms:created>
  <dcterms:modified xsi:type="dcterms:W3CDTF">2024-05-30T15:04:50Z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F054A1AB1A5A4301A0E1E54EE7B2385A_13</vt:lpwstr>
  </property>
  <property fmtid="{D5CDD505-2E9C-101B-9397-08002B2CF9AE}" pid="3" name="KSOProductBuildVer">
    <vt:lpwstr>2052-12.1.0.16729</vt:lpwstr>
  </property>
</Properties>
</file>